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xr:revisionPtr revIDLastSave="11" documentId="11_A78EC7D51397BAE7F8CB43AC825990A8037D99B8" xr6:coauthVersionLast="47" xr6:coauthVersionMax="47" xr10:uidLastSave="{491A3D3F-5DD4-40DB-9FAF-E022811FCFBD}"/>
  <bookViews>
    <workbookView xWindow="240" yWindow="108" windowWidth="21072" windowHeight="11568" tabRatio="878" firstSheet="15" activeTab="15" xr2:uid="{00000000-000D-0000-FFFF-FFFF00000000}"/>
  </bookViews>
  <sheets>
    <sheet name="fig. BOX 1" sheetId="5" r:id="rId1"/>
    <sheet name="Fig. BOX 2" sheetId="6" r:id="rId2"/>
    <sheet name="fig. BOX 3" sheetId="7" r:id="rId3"/>
    <sheet name="fig. BOX 4" sheetId="2" r:id="rId4"/>
    <sheet name="fig. BOX 5" sheetId="1" r:id="rId5"/>
    <sheet name="t1" sheetId="11" r:id="rId6"/>
    <sheet name="f1" sheetId="18" r:id="rId7"/>
    <sheet name="t2" sheetId="12" r:id="rId8"/>
    <sheet name="t3" sheetId="13" r:id="rId9"/>
    <sheet name="t4" sheetId="19" r:id="rId10"/>
    <sheet name="t5" sheetId="20" r:id="rId11"/>
    <sheet name="t6" sheetId="14" r:id="rId12"/>
    <sheet name="t7" sheetId="21" r:id="rId13"/>
    <sheet name="t8" sheetId="22" r:id="rId14"/>
    <sheet name="t9" sheetId="9" r:id="rId15"/>
    <sheet name="t10" sheetId="10" r:id="rId16"/>
  </sheets>
  <definedNames>
    <definedName name="_xlnm.Print_Area" localSheetId="6">'f1'!$A$1:$I$35</definedName>
    <definedName name="_xlnm.Print_Area" localSheetId="5">'t1'!$A$1:$K$36</definedName>
    <definedName name="_xlnm.Print_Area" localSheetId="15">'t10'!#REF!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21" l="1"/>
  <c r="C17" i="21"/>
  <c r="D17" i="21"/>
  <c r="E41" i="18"/>
  <c r="F41" i="18"/>
  <c r="G41" i="18"/>
  <c r="I41" i="18"/>
  <c r="J41" i="18"/>
  <c r="K41" i="18"/>
  <c r="E42" i="18"/>
  <c r="F42" i="18"/>
  <c r="G42" i="18"/>
  <c r="E43" i="18"/>
  <c r="F43" i="18"/>
  <c r="G43" i="18"/>
  <c r="E44" i="18"/>
  <c r="F44" i="18"/>
  <c r="G44" i="18"/>
  <c r="E45" i="18"/>
  <c r="F45" i="18"/>
  <c r="G45" i="18"/>
  <c r="E46" i="18"/>
  <c r="F46" i="18"/>
  <c r="G46" i="18"/>
  <c r="E47" i="18"/>
  <c r="F47" i="18"/>
  <c r="G47" i="18"/>
  <c r="E48" i="18"/>
  <c r="F48" i="18"/>
  <c r="G48" i="18"/>
  <c r="E49" i="18"/>
  <c r="F49" i="18"/>
  <c r="G49" i="18"/>
  <c r="E50" i="18"/>
  <c r="F50" i="18"/>
  <c r="G50" i="18"/>
  <c r="E51" i="18"/>
  <c r="F51" i="18"/>
  <c r="G51" i="18"/>
  <c r="E52" i="18"/>
  <c r="F52" i="18"/>
  <c r="G52" i="18"/>
  <c r="E53" i="18"/>
  <c r="F53" i="18"/>
  <c r="G53" i="18"/>
  <c r="F7" i="7" l="1"/>
  <c r="E7" i="7"/>
  <c r="D7" i="7"/>
  <c r="C7" i="7"/>
  <c r="B7" i="7"/>
  <c r="C23" i="2" l="1"/>
  <c r="D23" i="2"/>
  <c r="E23" i="2"/>
  <c r="F23" i="2"/>
  <c r="G5" i="2" s="1"/>
  <c r="B23" i="2"/>
  <c r="H8" i="1"/>
  <c r="C8" i="1"/>
  <c r="F8" i="1"/>
  <c r="D8" i="1"/>
  <c r="E8" i="1"/>
  <c r="G8" i="1"/>
  <c r="B8" i="1"/>
  <c r="G3" i="2" l="1"/>
  <c r="G22" i="2"/>
  <c r="G20" i="2"/>
  <c r="G18" i="2"/>
  <c r="G16" i="2"/>
  <c r="G14" i="2"/>
  <c r="G12" i="2"/>
  <c r="G10" i="2"/>
  <c r="G8" i="2"/>
  <c r="G6" i="2"/>
  <c r="G4" i="2"/>
  <c r="G23" i="2"/>
  <c r="G21" i="2"/>
  <c r="G19" i="2"/>
  <c r="G17" i="2"/>
  <c r="G15" i="2"/>
  <c r="G13" i="2"/>
  <c r="G11" i="2"/>
  <c r="G9" i="2"/>
  <c r="G7" i="2"/>
</calcChain>
</file>

<file path=xl/sharedStrings.xml><?xml version="1.0" encoding="utf-8"?>
<sst xmlns="http://schemas.openxmlformats.org/spreadsheetml/2006/main" count="307" uniqueCount="205">
  <si>
    <t>Fig. 1 - Distribuzione delle imprese attive nel settore pesca e acquacoltura -2016</t>
  </si>
  <si>
    <t xml:space="preserve">Imprese attive </t>
  </si>
  <si>
    <t>Totale complessivo</t>
  </si>
  <si>
    <t>Pesca marina</t>
  </si>
  <si>
    <t>Acquacoltura marina</t>
  </si>
  <si>
    <t>Acquacoltura in acque dolci</t>
  </si>
  <si>
    <t>Pesca in acque dolci</t>
  </si>
  <si>
    <t>Fonte: InfoCamere.</t>
  </si>
  <si>
    <t>Pesca e acquacoltura</t>
  </si>
  <si>
    <t>DITTE INDIVIDUALI</t>
  </si>
  <si>
    <t>SOCIETA' DI CAPITALI E COOPERATIVE</t>
  </si>
  <si>
    <t>SOCIETA' DI PERSONE</t>
  </si>
  <si>
    <t>ALTRI SOEGGETTI</t>
  </si>
  <si>
    <t>TOTALE NATURA GIURIDICA</t>
  </si>
  <si>
    <t>Volume d'affari</t>
  </si>
  <si>
    <t>Numero di imprese</t>
  </si>
  <si>
    <t>Fig. 2 - Composizione del volume d'affari e delle imprese per tipologia giuridica - 2015</t>
  </si>
  <si>
    <t>Fonte: dati delle dichiarazioni IVA, anno d'imposta 2015.</t>
  </si>
  <si>
    <t>Numero dichiarazioni</t>
  </si>
  <si>
    <t>ALTRI SOGGETTI</t>
  </si>
  <si>
    <t>Nord-Est</t>
  </si>
  <si>
    <t>Isole</t>
  </si>
  <si>
    <t>Sud</t>
  </si>
  <si>
    <t>Centro</t>
  </si>
  <si>
    <t>Nord-Ovest</t>
  </si>
  <si>
    <t>Totale</t>
  </si>
  <si>
    <t>Fig. 3 - Distribuzione delle imprese del settore pesca e acquacoltura a livello territoriale - 2015</t>
  </si>
  <si>
    <t>Volume affari</t>
  </si>
  <si>
    <t>03.21 - ACQUACOLTURA MARINA</t>
  </si>
  <si>
    <t>03.22 - ACQUACOLTURA IN ACQUE DOLCI</t>
  </si>
  <si>
    <t>03.11 - PESCA MARINA</t>
  </si>
  <si>
    <t>03.12 - PESCA IN ACQUE DOLCI</t>
  </si>
  <si>
    <t>Veneto</t>
  </si>
  <si>
    <t>Emilia-Romagna</t>
  </si>
  <si>
    <t>Sicilia</t>
  </si>
  <si>
    <t>Puglia</t>
  </si>
  <si>
    <t>Sardegna</t>
  </si>
  <si>
    <t>Marche</t>
  </si>
  <si>
    <t>Toscana</t>
  </si>
  <si>
    <t>Lazio</t>
  </si>
  <si>
    <t>Friuli Venezia Giulia</t>
  </si>
  <si>
    <t>Campania</t>
  </si>
  <si>
    <t>Lombardia</t>
  </si>
  <si>
    <t>Abruzzo</t>
  </si>
  <si>
    <t>Trentino-Alto Adige</t>
  </si>
  <si>
    <t>Liguria</t>
  </si>
  <si>
    <t>Calabria</t>
  </si>
  <si>
    <t>Piemonte</t>
  </si>
  <si>
    <t>Molise</t>
  </si>
  <si>
    <t>Umbria</t>
  </si>
  <si>
    <t>Basilicata</t>
  </si>
  <si>
    <t>Valle d'Aosta</t>
  </si>
  <si>
    <t>Fig. 4 - Composizione regionale del volume d’affari dei comparti del settore pesca e acquacoltura - 2015</t>
  </si>
  <si>
    <t>Fonte: elaborazioni su dati delle Dichiarazioni IVA, anno d’imposta 2015.</t>
  </si>
  <si>
    <t>03.21 - Acquacoltura marina</t>
  </si>
  <si>
    <t>03.22 - Acquacoltura in acque dolci</t>
  </si>
  <si>
    <t>03.11 - Pesca marina</t>
  </si>
  <si>
    <t>03.12 - Pesca in acque dolci</t>
  </si>
  <si>
    <t>03.2 - Acquacoltura</t>
  </si>
  <si>
    <t>03.1 - Pesca</t>
  </si>
  <si>
    <t>NORD-OVEST</t>
  </si>
  <si>
    <t>NORD-EST</t>
  </si>
  <si>
    <t>CENTRO</t>
  </si>
  <si>
    <t>SUD</t>
  </si>
  <si>
    <t>ISOLE</t>
  </si>
  <si>
    <t>Fig. 5 - Composizione del volume d'affari del settore pesca e acquacoltura - 2015</t>
  </si>
  <si>
    <t>Fonte: elaborazione su dati delle dichiarazioni IVA, anno d'imposta 2015</t>
  </si>
  <si>
    <t>Tab. 6.1 - Caratteristiche tecniche della flotta peschereccia italiana per sistemi di pesca - 2016</t>
  </si>
  <si>
    <t>Battelli</t>
  </si>
  <si>
    <t>Gross tonnage</t>
  </si>
  <si>
    <t>Potenza</t>
  </si>
  <si>
    <t>n.</t>
  </si>
  <si>
    <t>%</t>
  </si>
  <si>
    <t>t</t>
  </si>
  <si>
    <t>kW</t>
  </si>
  <si>
    <t>Strascico</t>
  </si>
  <si>
    <t>Volante</t>
  </si>
  <si>
    <t>Circuizione</t>
  </si>
  <si>
    <t>Draghe idrauliche</t>
  </si>
  <si>
    <t>Piccola pesca</t>
  </si>
  <si>
    <t>Polivalenti passivi</t>
  </si>
  <si>
    <t>Palangari</t>
  </si>
  <si>
    <t>Fonte: Mipaaf - Programma nazionale raccolta dati alieutici.</t>
  </si>
  <si>
    <t>Fonte: Mipaaf - Programma nazionale raccolta dati alieutici</t>
  </si>
  <si>
    <r>
      <t xml:space="preserve">Fig. 6.1 - </t>
    </r>
    <r>
      <rPr>
        <i/>
        <sz val="10"/>
        <rFont val="Calibri"/>
        <family val="2"/>
      </rPr>
      <t>Andamento dello sforzo di pesca in Italia - 2004-2016</t>
    </r>
  </si>
  <si>
    <t>indici base 2000</t>
  </si>
  <si>
    <t>Anno</t>
  </si>
  <si>
    <t>N. battelli</t>
  </si>
  <si>
    <t>GT</t>
  </si>
  <si>
    <t>Tab. 6.2 - Catture e valore della produzione per regioni in Italia - 2016</t>
  </si>
  <si>
    <t>Catture</t>
  </si>
  <si>
    <t xml:space="preserve">Valore della produzione </t>
  </si>
  <si>
    <t>tonnellate</t>
  </si>
  <si>
    <t>milioni di euro</t>
  </si>
  <si>
    <t xml:space="preserve">Totale </t>
  </si>
  <si>
    <t>Tab. 6.3 - Catture e valore della produzione per le principali specie pescate in Italia - 2016</t>
  </si>
  <si>
    <t>Valore della produzione</t>
  </si>
  <si>
    <t>Alici</t>
  </si>
  <si>
    <t>Sardine</t>
  </si>
  <si>
    <t>Vongole</t>
  </si>
  <si>
    <t>Gamberi bianchi o rosa</t>
  </si>
  <si>
    <t>Nasello</t>
  </si>
  <si>
    <t>Triglie di fango</t>
  </si>
  <si>
    <t>Seppia mediterranea o comune</t>
  </si>
  <si>
    <t>Pannocchie</t>
  </si>
  <si>
    <t>Pesce spada</t>
  </si>
  <si>
    <t>Moscardino muschiato</t>
  </si>
  <si>
    <t>Gamberi rossi</t>
  </si>
  <si>
    <t>Tonno rosso</t>
  </si>
  <si>
    <t>Sogliola comune</t>
  </si>
  <si>
    <t>Polpo comune o di scoglio</t>
  </si>
  <si>
    <t>Lumachini</t>
  </si>
  <si>
    <t>Totano comune</t>
  </si>
  <si>
    <t>Sugarello o suro</t>
  </si>
  <si>
    <t>Triglie di scoglio</t>
  </si>
  <si>
    <t>Altro</t>
  </si>
  <si>
    <r>
      <t xml:space="preserve">Tab. 6.4 - </t>
    </r>
    <r>
      <rPr>
        <i/>
        <sz val="10"/>
        <rFont val="Calibri"/>
        <family val="2"/>
      </rPr>
      <t>Catture per sistemi di pesca in Italia - 2016</t>
    </r>
  </si>
  <si>
    <t>Catture (tonnellate)</t>
  </si>
  <si>
    <t>Catture/battelli (tonnellate)</t>
  </si>
  <si>
    <t>Catture/gg (kg)</t>
  </si>
  <si>
    <r>
      <t xml:space="preserve">Tab. 6.5 - </t>
    </r>
    <r>
      <rPr>
        <i/>
        <sz val="10"/>
        <rFont val="Calibri"/>
        <family val="2"/>
      </rPr>
      <t>Valore della produzione per sistemi di pesca in Italia - 2016</t>
    </r>
  </si>
  <si>
    <t>Valore della produzione 
(milioni di euro)</t>
  </si>
  <si>
    <t>Valore della produzione/battelli
(migliaia di euro)</t>
  </si>
  <si>
    <t>Valore della produzione/gg
(euro)</t>
  </si>
  <si>
    <r>
      <t>Tab. 6.6 - Commercio con l'estero di prodotti ittici</t>
    </r>
    <r>
      <rPr>
        <vertAlign val="superscript"/>
        <sz val="10"/>
        <rFont val="Calibri"/>
        <family val="2"/>
      </rPr>
      <t>1</t>
    </r>
  </si>
  <si>
    <t>Migliaia di tonnellate</t>
  </si>
  <si>
    <t>Importazioni</t>
  </si>
  <si>
    <t>Esportazioni</t>
  </si>
  <si>
    <t>Saldo commerciale</t>
  </si>
  <si>
    <t>Movimento</t>
  </si>
  <si>
    <t>Milioni di euro</t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</si>
  <si>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Pesci, molluschi, crostacei ed altri invertebrati acquatici e loro preparazioni.</t>
    </r>
  </si>
  <si>
    <t>Fonte: elaborazioni Ismea su dati Istat.</t>
  </si>
  <si>
    <r>
      <t xml:space="preserve">Tab. 6.7 - </t>
    </r>
    <r>
      <rPr>
        <i/>
        <sz val="10"/>
        <rFont val="Calibri"/>
        <family val="2"/>
      </rPr>
      <t>Produzione dell'acquacoltura italiana - 2016</t>
    </r>
  </si>
  <si>
    <t>Produzione (tonnellate)</t>
  </si>
  <si>
    <t>Valore
(migliaia di euro)</t>
  </si>
  <si>
    <t>Impianti a terra e a mare</t>
  </si>
  <si>
    <t>Impianti vallivi e salmastri</t>
  </si>
  <si>
    <t>totale</t>
  </si>
  <si>
    <t>Spigola</t>
  </si>
  <si>
    <t>Orata</t>
  </si>
  <si>
    <t>Ombrina</t>
  </si>
  <si>
    <t>-</t>
  </si>
  <si>
    <t>Anguilla</t>
  </si>
  <si>
    <t>Cefali</t>
  </si>
  <si>
    <t>Trota</t>
  </si>
  <si>
    <t>Salmerino</t>
  </si>
  <si>
    <t>Pesce gatto</t>
  </si>
  <si>
    <t>Carpe</t>
  </si>
  <si>
    <t>Storioni</t>
  </si>
  <si>
    <t>Altri pesci</t>
  </si>
  <si>
    <t>Totale pesci</t>
  </si>
  <si>
    <t>Mitili</t>
  </si>
  <si>
    <t>Vongola verace</t>
  </si>
  <si>
    <t>Totale molluschi</t>
  </si>
  <si>
    <t>Totale acquacoltura</t>
  </si>
  <si>
    <t>Fonte: Api.</t>
  </si>
  <si>
    <r>
      <t xml:space="preserve">Tab. 6.8 - </t>
    </r>
    <r>
      <rPr>
        <i/>
        <sz val="10"/>
        <rFont val="Calibri"/>
        <family val="2"/>
      </rPr>
      <t>Commercio estero di trore, anguille, spigole, orate e molluschi - 2016</t>
    </r>
  </si>
  <si>
    <t>Quantità (tonnellate)</t>
  </si>
  <si>
    <t>Valore (migliaia di euro)</t>
  </si>
  <si>
    <t>esportazioni</t>
  </si>
  <si>
    <t>importazioni</t>
  </si>
  <si>
    <t>saldo</t>
  </si>
  <si>
    <t>Trote vive</t>
  </si>
  <si>
    <t>Trote fresche o refrigerate</t>
  </si>
  <si>
    <t>Trote congelate</t>
  </si>
  <si>
    <t>Trote affumicate</t>
  </si>
  <si>
    <t>Anguille vive</t>
  </si>
  <si>
    <t>Anguille fresche o refrigerate</t>
  </si>
  <si>
    <t>Anguille congelate</t>
  </si>
  <si>
    <t>Anguille, compresi i filetti, affumicate</t>
  </si>
  <si>
    <t>Spigole congelate</t>
  </si>
  <si>
    <t>Spigole fresche o refrigerate</t>
  </si>
  <si>
    <t>Orate fresche o refrigerate</t>
  </si>
  <si>
    <t>Mitili vivi, freschi o refrigerati</t>
  </si>
  <si>
    <t>Ostriche piatte vive, di peso fino a 40 gr</t>
  </si>
  <si>
    <r>
      <t>Fonte</t>
    </r>
    <r>
      <rPr>
        <sz val="10"/>
        <rFont val="Calibri"/>
        <family val="2"/>
      </rPr>
      <t>: elaborazioni su dati Istat.</t>
    </r>
  </si>
  <si>
    <r>
      <t>Tab. 6.9 - Dotazione e impegni del PO FEAMP per priorità</t>
    </r>
    <r>
      <rPr>
        <vertAlign val="superscript"/>
        <sz val="10"/>
        <rFont val="Calibri"/>
        <family val="2"/>
      </rPr>
      <t>1</t>
    </r>
  </si>
  <si>
    <t xml:space="preserve"> (migliaia di euro)</t>
  </si>
  <si>
    <t>Priorità</t>
  </si>
  <si>
    <t>UE</t>
  </si>
  <si>
    <t>Stato</t>
  </si>
  <si>
    <t>Impegni</t>
  </si>
  <si>
    <t>1- Sviluppo sostenibile della pesca</t>
  </si>
  <si>
    <t>2. Sviluppo sostenibile dell'acquacoltura</t>
  </si>
  <si>
    <t>3. Promuovere l'attuazione della PCP</t>
  </si>
  <si>
    <t>4. Aumentare l'occupazione e la coesione territoriale</t>
  </si>
  <si>
    <t>5. Favorire la commercializzazione e la trasformazione</t>
  </si>
  <si>
    <t>6. Favorire l'attuazione della politica marittima integrata</t>
  </si>
  <si>
    <t>Assistenza tecnica</t>
  </si>
  <si>
    <r>
      <t xml:space="preserve">1 </t>
    </r>
    <r>
      <rPr>
        <sz val="10"/>
        <rFont val="Calibri"/>
        <family val="2"/>
      </rPr>
      <t>Al 31.12.2016 .</t>
    </r>
  </si>
  <si>
    <t>Fonte: PO FEAMP 2014-2020 e RAA 2016.</t>
  </si>
  <si>
    <r>
      <t xml:space="preserve">Tab. 6.10 - </t>
    </r>
    <r>
      <rPr>
        <i/>
        <sz val="10"/>
        <rFont val="Calibri"/>
        <family val="2"/>
      </rPr>
      <t xml:space="preserve">Risorse del Piano Triennale Pesca 2017-2019 </t>
    </r>
  </si>
  <si>
    <t>(euro)</t>
  </si>
  <si>
    <t>Spese per missioni connesse all'attuazione del piano triennale della pesca</t>
  </si>
  <si>
    <t>Spese per il funzionamento tecnico degli organi previsti per la razionalizzazione e lo sviluppo della pesca marittima</t>
  </si>
  <si>
    <t>Spese di gestione e di funzionamento del sistema di statistiche della pesca</t>
  </si>
  <si>
    <t xml:space="preserve">Spese per l'attuazione del sistema di rilevazione sugli andamenti congiunturali di mercato e sui consumi </t>
  </si>
  <si>
    <t>Spese relative agli strumenti assicurativo-finanziari, stato delle ricerche e metodi di divulgazione delle stesse</t>
  </si>
  <si>
    <t>Fondo di solidarietà nazionale della pesca</t>
  </si>
  <si>
    <t xml:space="preserve">Spese a favore delle Associazioni di categoria </t>
  </si>
  <si>
    <t>Spese connesse alla promozione dell'Associazionismo sindacale e al finanziamento di opportunità occupazionali</t>
  </si>
  <si>
    <t>Totale parte corrente</t>
  </si>
  <si>
    <t>Contributi per la ricerca scientifica e tecnologica applicata alla pesca marittima</t>
  </si>
  <si>
    <t>Fonte: Piano Triennale Pesca 2017-2019.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</si>
</sst>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,##0_-;\-* #,##0_-;_-* &quot;-&quot;_-;_-@_-"/>
    <numFmt numFmtId="165" formatCode="_-&quot;€&quot;\ * #,##0.00_-;\-&quot;€&quot;\ * #,##0.00_-;_-&quot;€&quot;\ * &quot;-&quot;??_-;_-@_-"/>
    <numFmt numFmtId="166" formatCode="_-* #,##0.00_-;\-* #,##0.00_-;_-* &quot;-&quot;??_-;_-@_-"/>
    <numFmt numFmtId="167" formatCode="#,##0.0"/>
    <numFmt numFmtId="168" formatCode="0.0"/>
    <numFmt numFmtId="169" formatCode="_-* #,##0.0_-;\-* #,##0.0_-;_-* &quot;-&quot;??_-;_-@_-"/>
    <numFmt numFmtId="170" formatCode="#,##0_ ;[Red]\-#,##0\ "/>
    <numFmt numFmtId="171" formatCode="0.0%"/>
    <numFmt numFmtId="172" formatCode="_-* #,##0_-;\-* #,##0_-;_-* &quot;-&quot;??_-;_-@_-"/>
    <numFmt numFmtId="173" formatCode="_-[$€]\ * #,##0.00_-;\-[$€]\ * #,##0.00_-;_-[$€]\ * &quot;-&quot;??_-;_-@_-"/>
    <numFmt numFmtId="174" formatCode="#,###,##0"/>
    <numFmt numFmtId="175" formatCode="#0"/>
    <numFmt numFmtId="176" formatCode="_-&quot;£&quot;* #,##0_-;\-&quot;£&quot;* #,##0_-;_-&quot;£&quot;* &quot;-&quot;_-;_-@_-"/>
    <numFmt numFmtId="177" formatCode="#,##0_ ;\-#,##0\ "/>
  </numFmts>
  <fonts count="6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11"/>
      <color theme="1"/>
      <name val="Arial"/>
      <family val="2"/>
    </font>
    <font>
      <sz val="11"/>
      <color indexed="8"/>
      <name val="Calibri"/>
      <family val="2"/>
    </font>
    <font>
      <sz val="11"/>
      <color theme="0"/>
      <name val="Arial"/>
      <family val="2"/>
    </font>
    <font>
      <sz val="11"/>
      <color indexed="9"/>
      <name val="Calibri"/>
      <family val="2"/>
    </font>
    <font>
      <b/>
      <sz val="11"/>
      <color rgb="FFFA7D00"/>
      <name val="Arial"/>
      <family val="2"/>
    </font>
    <font>
      <b/>
      <sz val="11"/>
      <color indexed="52"/>
      <name val="Calibri"/>
      <family val="2"/>
    </font>
    <font>
      <sz val="11"/>
      <color rgb="FFFA7D00"/>
      <name val="Arial"/>
      <family val="2"/>
    </font>
    <font>
      <sz val="11"/>
      <color indexed="52"/>
      <name val="Calibri"/>
      <family val="2"/>
    </font>
    <font>
      <b/>
      <sz val="11"/>
      <color theme="0"/>
      <name val="Arial"/>
      <family val="2"/>
    </font>
    <font>
      <b/>
      <sz val="11"/>
      <color indexed="9"/>
      <name val="Calibri"/>
      <family val="2"/>
    </font>
    <font>
      <sz val="11"/>
      <color rgb="FF3F3F76"/>
      <name val="Arial"/>
      <family val="2"/>
    </font>
    <font>
      <sz val="11"/>
      <color indexed="62"/>
      <name val="Calibri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sz val="11"/>
      <color rgb="FF9C6500"/>
      <name val="Arial"/>
      <family val="2"/>
    </font>
    <font>
      <sz val="11"/>
      <color indexed="60"/>
      <name val="Calibri"/>
      <family val="2"/>
    </font>
    <font>
      <b/>
      <sz val="11"/>
      <color rgb="FF3F3F3F"/>
      <name val="Arial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sz val="11"/>
      <color rgb="FFFF0000"/>
      <name val="Arial"/>
      <family val="2"/>
    </font>
    <font>
      <sz val="11"/>
      <color indexed="10"/>
      <name val="Calibri"/>
      <family val="2"/>
    </font>
    <font>
      <i/>
      <sz val="11"/>
      <color rgb="FF7F7F7F"/>
      <name val="Arial"/>
      <family val="2"/>
    </font>
    <font>
      <i/>
      <sz val="11"/>
      <color indexed="23"/>
      <name val="Calibri"/>
      <family val="2"/>
    </font>
    <font>
      <b/>
      <sz val="15"/>
      <color theme="3"/>
      <name val="Arial"/>
      <family val="2"/>
    </font>
    <font>
      <b/>
      <sz val="15"/>
      <color indexed="56"/>
      <name val="Calibri"/>
      <family val="2"/>
    </font>
    <font>
      <b/>
      <sz val="13"/>
      <color theme="3"/>
      <name val="Arial"/>
      <family val="2"/>
    </font>
    <font>
      <b/>
      <sz val="13"/>
      <color indexed="56"/>
      <name val="Calibri"/>
      <family val="2"/>
    </font>
    <font>
      <b/>
      <sz val="11"/>
      <color theme="3"/>
      <name val="Arial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theme="1"/>
      <name val="Arial"/>
      <family val="2"/>
    </font>
    <font>
      <b/>
      <sz val="11"/>
      <color indexed="8"/>
      <name val="Calibri"/>
      <family val="2"/>
    </font>
    <font>
      <sz val="11"/>
      <color rgb="FF9C0006"/>
      <name val="Arial"/>
      <family val="2"/>
    </font>
    <font>
      <sz val="11"/>
      <color indexed="20"/>
      <name val="Calibri"/>
      <family val="2"/>
    </font>
    <font>
      <sz val="11"/>
      <color rgb="FF006100"/>
      <name val="Arial"/>
      <family val="2"/>
    </font>
    <font>
      <sz val="11"/>
      <color indexed="17"/>
      <name val="Calibri"/>
      <family val="2"/>
    </font>
    <font>
      <sz val="10"/>
      <name val="Calibri"/>
      <family val="2"/>
    </font>
    <font>
      <vertAlign val="superscript"/>
      <sz val="10"/>
      <name val="Calibri"/>
      <family val="2"/>
    </font>
    <font>
      <sz val="10"/>
      <color theme="1"/>
      <name val="Calibri"/>
      <family val="2"/>
    </font>
    <font>
      <i/>
      <sz val="10"/>
      <name val="Calibri"/>
      <family val="2"/>
    </font>
    <font>
      <b/>
      <sz val="10"/>
      <color theme="1"/>
      <name val="Calibri"/>
      <family val="2"/>
    </font>
    <font>
      <b/>
      <sz val="1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indexed="8"/>
      <name val="Calibri"/>
      <family val="2"/>
    </font>
    <font>
      <b/>
      <sz val="10"/>
      <color rgb="FFFF0000"/>
      <name val="Calibri"/>
      <family val="2"/>
    </font>
    <font>
      <b/>
      <i/>
      <sz val="10"/>
      <name val="Calibri"/>
      <family val="2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1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6" fontId="1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20" fillId="0" borderId="0"/>
    <xf numFmtId="166" fontId="1" fillId="0" borderId="0" applyFont="0" applyFill="0" applyBorder="0" applyAlignment="0" applyProtection="0"/>
    <xf numFmtId="0" fontId="20" fillId="0" borderId="0"/>
    <xf numFmtId="0" fontId="2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2" fillId="34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2" fillId="35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2" fillId="36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2" fillId="37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2" fillId="38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2" fillId="39" borderId="0" applyNumberFormat="0" applyBorder="0" applyAlignment="0" applyProtection="0"/>
    <xf numFmtId="0" fontId="21" fillId="30" borderId="0" applyNumberFormat="0" applyBorder="0" applyAlignment="0" applyProtection="0"/>
    <xf numFmtId="0" fontId="21" fillId="30" borderId="0" applyNumberFormat="0" applyBorder="0" applyAlignment="0" applyProtection="0"/>
    <xf numFmtId="0" fontId="2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2" fillId="4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2" fillId="41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2" fillId="42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2" fillId="37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2" fillId="40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2" fillId="43" borderId="0" applyNumberFormat="0" applyBorder="0" applyAlignment="0" applyProtection="0"/>
    <xf numFmtId="0" fontId="21" fillId="31" borderId="0" applyNumberFormat="0" applyBorder="0" applyAlignment="0" applyProtection="0"/>
    <xf numFmtId="0" fontId="21" fillId="31" borderId="0" applyNumberFormat="0" applyBorder="0" applyAlignment="0" applyProtection="0"/>
    <xf numFmtId="0" fontId="23" fillId="12" borderId="0" applyNumberFormat="0" applyBorder="0" applyAlignment="0" applyProtection="0"/>
    <xf numFmtId="0" fontId="17" fillId="12" borderId="0" applyNumberFormat="0" applyBorder="0" applyAlignment="0" applyProtection="0"/>
    <xf numFmtId="0" fontId="24" fillId="44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6" borderId="0" applyNumberFormat="0" applyBorder="0" applyAlignment="0" applyProtection="0"/>
    <xf numFmtId="0" fontId="17" fillId="16" borderId="0" applyNumberFormat="0" applyBorder="0" applyAlignment="0" applyProtection="0"/>
    <xf numFmtId="0" fontId="24" fillId="41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20" borderId="0" applyNumberFormat="0" applyBorder="0" applyAlignment="0" applyProtection="0"/>
    <xf numFmtId="0" fontId="17" fillId="20" borderId="0" applyNumberFormat="0" applyBorder="0" applyAlignment="0" applyProtection="0"/>
    <xf numFmtId="0" fontId="24" fillId="42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4" borderId="0" applyNumberFormat="0" applyBorder="0" applyAlignment="0" applyProtection="0"/>
    <xf numFmtId="0" fontId="17" fillId="24" borderId="0" applyNumberFormat="0" applyBorder="0" applyAlignment="0" applyProtection="0"/>
    <xf numFmtId="0" fontId="24" fillId="45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8" borderId="0" applyNumberFormat="0" applyBorder="0" applyAlignment="0" applyProtection="0"/>
    <xf numFmtId="0" fontId="17" fillId="28" borderId="0" applyNumberFormat="0" applyBorder="0" applyAlignment="0" applyProtection="0"/>
    <xf numFmtId="0" fontId="24" fillId="46" borderId="0" applyNumberFormat="0" applyBorder="0" applyAlignment="0" applyProtection="0"/>
    <xf numFmtId="0" fontId="23" fillId="28" borderId="0" applyNumberFormat="0" applyBorder="0" applyAlignment="0" applyProtection="0"/>
    <xf numFmtId="0" fontId="23" fillId="28" borderId="0" applyNumberFormat="0" applyBorder="0" applyAlignment="0" applyProtection="0"/>
    <xf numFmtId="0" fontId="23" fillId="32" borderId="0" applyNumberFormat="0" applyBorder="0" applyAlignment="0" applyProtection="0"/>
    <xf numFmtId="0" fontId="17" fillId="32" borderId="0" applyNumberFormat="0" applyBorder="0" applyAlignment="0" applyProtection="0"/>
    <xf numFmtId="0" fontId="24" fillId="47" borderId="0" applyNumberFormat="0" applyBorder="0" applyAlignment="0" applyProtection="0"/>
    <xf numFmtId="0" fontId="23" fillId="32" borderId="0" applyNumberFormat="0" applyBorder="0" applyAlignment="0" applyProtection="0"/>
    <xf numFmtId="0" fontId="23" fillId="32" borderId="0" applyNumberFormat="0" applyBorder="0" applyAlignment="0" applyProtection="0"/>
    <xf numFmtId="0" fontId="25" fillId="6" borderId="4" applyNumberFormat="0" applyAlignment="0" applyProtection="0"/>
    <xf numFmtId="0" fontId="11" fillId="6" borderId="4" applyNumberFormat="0" applyAlignment="0" applyProtection="0"/>
    <xf numFmtId="0" fontId="26" fillId="48" borderId="18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7" fillId="0" borderId="6" applyNumberFormat="0" applyFill="0" applyAlignment="0" applyProtection="0"/>
    <xf numFmtId="0" fontId="12" fillId="0" borderId="6" applyNumberFormat="0" applyFill="0" applyAlignment="0" applyProtection="0"/>
    <xf numFmtId="0" fontId="28" fillId="0" borderId="19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29" fillId="7" borderId="7" applyNumberFormat="0" applyAlignment="0" applyProtection="0"/>
    <xf numFmtId="0" fontId="13" fillId="7" borderId="7" applyNumberFormat="0" applyAlignment="0" applyProtection="0"/>
    <xf numFmtId="0" fontId="30" fillId="49" borderId="20" applyNumberFormat="0" applyAlignment="0" applyProtection="0"/>
    <xf numFmtId="0" fontId="29" fillId="7" borderId="7" applyNumberFormat="0" applyAlignment="0" applyProtection="0"/>
    <xf numFmtId="0" fontId="29" fillId="7" borderId="7" applyNumberFormat="0" applyAlignment="0" applyProtection="0"/>
    <xf numFmtId="0" fontId="23" fillId="9" borderId="0" applyNumberFormat="0" applyBorder="0" applyAlignment="0" applyProtection="0"/>
    <xf numFmtId="0" fontId="17" fillId="9" borderId="0" applyNumberFormat="0" applyBorder="0" applyAlignment="0" applyProtection="0"/>
    <xf numFmtId="0" fontId="24" fillId="50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3" borderId="0" applyNumberFormat="0" applyBorder="0" applyAlignment="0" applyProtection="0"/>
    <xf numFmtId="0" fontId="17" fillId="13" borderId="0" applyNumberFormat="0" applyBorder="0" applyAlignment="0" applyProtection="0"/>
    <xf numFmtId="0" fontId="24" fillId="51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7" borderId="0" applyNumberFormat="0" applyBorder="0" applyAlignment="0" applyProtection="0"/>
    <xf numFmtId="0" fontId="17" fillId="17" borderId="0" applyNumberFormat="0" applyBorder="0" applyAlignment="0" applyProtection="0"/>
    <xf numFmtId="0" fontId="24" fillId="52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21" borderId="0" applyNumberFormat="0" applyBorder="0" applyAlignment="0" applyProtection="0"/>
    <xf numFmtId="0" fontId="17" fillId="21" borderId="0" applyNumberFormat="0" applyBorder="0" applyAlignment="0" applyProtection="0"/>
    <xf numFmtId="0" fontId="24" fillId="45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5" borderId="0" applyNumberFormat="0" applyBorder="0" applyAlignment="0" applyProtection="0"/>
    <xf numFmtId="0" fontId="17" fillId="25" borderId="0" applyNumberFormat="0" applyBorder="0" applyAlignment="0" applyProtection="0"/>
    <xf numFmtId="0" fontId="24" fillId="46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9" borderId="0" applyNumberFormat="0" applyBorder="0" applyAlignment="0" applyProtection="0"/>
    <xf numFmtId="0" fontId="17" fillId="29" borderId="0" applyNumberFormat="0" applyBorder="0" applyAlignment="0" applyProtection="0"/>
    <xf numFmtId="0" fontId="24" fillId="53" borderId="0" applyNumberFormat="0" applyBorder="0" applyAlignment="0" applyProtection="0"/>
    <xf numFmtId="0" fontId="23" fillId="29" borderId="0" applyNumberFormat="0" applyBorder="0" applyAlignment="0" applyProtection="0"/>
    <xf numFmtId="0" fontId="23" fillId="29" borderId="0" applyNumberFormat="0" applyBorder="0" applyAlignment="0" applyProtection="0"/>
    <xf numFmtId="165" fontId="20" fillId="0" borderId="0" applyFont="0" applyFill="0" applyBorder="0" applyAlignment="0" applyProtection="0"/>
    <xf numFmtId="173" fontId="19" fillId="0" borderId="0" applyFont="0" applyFill="0" applyBorder="0" applyAlignment="0" applyProtection="0"/>
    <xf numFmtId="0" fontId="31" fillId="5" borderId="4" applyNumberFormat="0" applyAlignment="0" applyProtection="0"/>
    <xf numFmtId="0" fontId="9" fillId="5" borderId="4" applyNumberFormat="0" applyAlignment="0" applyProtection="0"/>
    <xf numFmtId="0" fontId="32" fillId="39" borderId="18" applyNumberFormat="0" applyAlignment="0" applyProtection="0"/>
    <xf numFmtId="0" fontId="31" fillId="5" borderId="4" applyNumberFormat="0" applyAlignment="0" applyProtection="0"/>
    <xf numFmtId="0" fontId="31" fillId="5" borderId="4" applyNumberFormat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74" fontId="34" fillId="0" borderId="0" applyBorder="0" applyProtection="0"/>
    <xf numFmtId="174" fontId="34" fillId="0" borderId="0" applyBorder="0" applyProtection="0"/>
    <xf numFmtId="166" fontId="18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33" fillId="0" borderId="0" applyFont="0" applyFill="0" applyBorder="0" applyAlignment="0" applyProtection="0"/>
    <xf numFmtId="175" fontId="34" fillId="0" borderId="0" applyBorder="0" applyProtection="0"/>
    <xf numFmtId="166" fontId="19" fillId="0" borderId="0" applyFont="0" applyFill="0" applyBorder="0" applyAlignment="0" applyProtection="0"/>
    <xf numFmtId="175" fontId="34" fillId="0" borderId="0" applyBorder="0" applyProtection="0"/>
    <xf numFmtId="166" fontId="19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33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  <xf numFmtId="0" fontId="8" fillId="4" borderId="0" applyNumberFormat="0" applyBorder="0" applyAlignment="0" applyProtection="0"/>
    <xf numFmtId="0" fontId="36" fillId="54" borderId="0" applyNumberFormat="0" applyBorder="0" applyAlignment="0" applyProtection="0"/>
    <xf numFmtId="0" fontId="35" fillId="4" borderId="0" applyNumberFormat="0" applyBorder="0" applyAlignment="0" applyProtection="0"/>
    <xf numFmtId="0" fontId="35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34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3" fillId="0" borderId="0"/>
    <xf numFmtId="0" fontId="3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9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9" fillId="0" borderId="0"/>
    <xf numFmtId="0" fontId="34" fillId="0" borderId="0"/>
    <xf numFmtId="0" fontId="19" fillId="0" borderId="0"/>
    <xf numFmtId="0" fontId="33" fillId="0" borderId="0"/>
    <xf numFmtId="0" fontId="34" fillId="0" borderId="0"/>
    <xf numFmtId="0" fontId="19" fillId="0" borderId="0"/>
    <xf numFmtId="0" fontId="19" fillId="0" borderId="0"/>
    <xf numFmtId="0" fontId="33" fillId="0" borderId="0"/>
    <xf numFmtId="0" fontId="34" fillId="0" borderId="0"/>
    <xf numFmtId="0" fontId="19" fillId="0" borderId="0"/>
    <xf numFmtId="0" fontId="19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9" fillId="0" borderId="0"/>
    <xf numFmtId="0" fontId="19" fillId="0" borderId="0"/>
    <xf numFmtId="0" fontId="33" fillId="0" borderId="0"/>
    <xf numFmtId="0" fontId="19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9" fillId="0" borderId="0"/>
    <xf numFmtId="0" fontId="19" fillId="0" borderId="0"/>
    <xf numFmtId="0" fontId="1" fillId="0" borderId="0"/>
    <xf numFmtId="0" fontId="19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4" fillId="0" borderId="0"/>
    <xf numFmtId="0" fontId="34" fillId="0" borderId="0"/>
    <xf numFmtId="0" fontId="19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34" fillId="0" borderId="0"/>
    <xf numFmtId="0" fontId="2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1" fillId="0" borderId="0"/>
    <xf numFmtId="0" fontId="1" fillId="0" borderId="0"/>
    <xf numFmtId="0" fontId="1" fillId="0" borderId="0"/>
    <xf numFmtId="0" fontId="33" fillId="0" borderId="0"/>
    <xf numFmtId="0" fontId="19" fillId="0" borderId="0"/>
    <xf numFmtId="0" fontId="19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9" fillId="0" borderId="0"/>
    <xf numFmtId="0" fontId="34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1" fillId="8" borderId="8" applyNumberFormat="0" applyFont="0" applyAlignment="0" applyProtection="0"/>
    <xf numFmtId="0" fontId="19" fillId="55" borderId="21" applyNumberFormat="0" applyFont="0" applyAlignment="0" applyProtection="0"/>
    <xf numFmtId="0" fontId="19" fillId="55" borderId="21" applyNumberFormat="0" applyFont="0" applyAlignment="0" applyProtection="0"/>
    <xf numFmtId="0" fontId="21" fillId="8" borderId="8" applyNumberFormat="0" applyFont="0" applyAlignment="0" applyProtection="0"/>
    <xf numFmtId="0" fontId="21" fillId="8" borderId="8" applyNumberFormat="0" applyFont="0" applyAlignment="0" applyProtection="0"/>
    <xf numFmtId="0" fontId="1" fillId="8" borderId="8" applyNumberFormat="0" applyFont="0" applyAlignment="0" applyProtection="0"/>
    <xf numFmtId="0" fontId="37" fillId="6" borderId="5" applyNumberFormat="0" applyAlignment="0" applyProtection="0"/>
    <xf numFmtId="0" fontId="10" fillId="6" borderId="5" applyNumberFormat="0" applyAlignment="0" applyProtection="0"/>
    <xf numFmtId="0" fontId="38" fillId="48" borderId="22" applyNumberFormat="0" applyAlignment="0" applyProtection="0"/>
    <xf numFmtId="0" fontId="37" fillId="6" borderId="5" applyNumberFormat="0" applyAlignment="0" applyProtection="0"/>
    <xf numFmtId="0" fontId="37" fillId="6" borderId="5" applyNumberFormat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39" fillId="0" borderId="0" applyNumberFormat="0" applyBorder="0" applyProtection="0"/>
    <xf numFmtId="0" fontId="3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/>
    <xf numFmtId="0" fontId="34" fillId="0" borderId="0"/>
    <xf numFmtId="9" fontId="1" fillId="0" borderId="0" applyFont="0" applyFill="0" applyBorder="0" applyAlignment="0" applyProtection="0"/>
    <xf numFmtId="0" fontId="3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0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4" fillId="0" borderId="1" applyNumberFormat="0" applyFill="0" applyAlignment="0" applyProtection="0"/>
    <xf numFmtId="0" fontId="3" fillId="0" borderId="1" applyNumberFormat="0" applyFill="0" applyAlignment="0" applyProtection="0"/>
    <xf numFmtId="0" fontId="45" fillId="0" borderId="23" applyNumberFormat="0" applyFill="0" applyAlignment="0" applyProtection="0"/>
    <xf numFmtId="0" fontId="44" fillId="0" borderId="1" applyNumberFormat="0" applyFill="0" applyAlignment="0" applyProtection="0"/>
    <xf numFmtId="0" fontId="44" fillId="0" borderId="1" applyNumberFormat="0" applyFill="0" applyAlignment="0" applyProtection="0"/>
    <xf numFmtId="0" fontId="46" fillId="0" borderId="2" applyNumberFormat="0" applyFill="0" applyAlignment="0" applyProtection="0"/>
    <xf numFmtId="0" fontId="4" fillId="0" borderId="2" applyNumberFormat="0" applyFill="0" applyAlignment="0" applyProtection="0"/>
    <xf numFmtId="0" fontId="47" fillId="0" borderId="24" applyNumberFormat="0" applyFill="0" applyAlignment="0" applyProtection="0"/>
    <xf numFmtId="0" fontId="46" fillId="0" borderId="2" applyNumberFormat="0" applyFill="0" applyAlignment="0" applyProtection="0"/>
    <xf numFmtId="0" fontId="46" fillId="0" borderId="2" applyNumberFormat="0" applyFill="0" applyAlignment="0" applyProtection="0"/>
    <xf numFmtId="0" fontId="48" fillId="0" borderId="3" applyNumberFormat="0" applyFill="0" applyAlignment="0" applyProtection="0"/>
    <xf numFmtId="0" fontId="5" fillId="0" borderId="3" applyNumberFormat="0" applyFill="0" applyAlignment="0" applyProtection="0"/>
    <xf numFmtId="0" fontId="49" fillId="0" borderId="25" applyNumberFormat="0" applyFill="0" applyAlignment="0" applyProtection="0"/>
    <xf numFmtId="0" fontId="48" fillId="0" borderId="3" applyNumberFormat="0" applyFill="0" applyAlignment="0" applyProtection="0"/>
    <xf numFmtId="0" fontId="48" fillId="0" borderId="3" applyNumberFormat="0" applyFill="0" applyAlignment="0" applyProtection="0"/>
    <xf numFmtId="0" fontId="48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9" applyNumberFormat="0" applyFill="0" applyAlignment="0" applyProtection="0"/>
    <xf numFmtId="0" fontId="16" fillId="0" borderId="9" applyNumberFormat="0" applyFill="0" applyAlignment="0" applyProtection="0"/>
    <xf numFmtId="0" fontId="52" fillId="0" borderId="26" applyNumberFormat="0" applyFill="0" applyAlignment="0" applyProtection="0"/>
    <xf numFmtId="0" fontId="51" fillId="0" borderId="9" applyNumberFormat="0" applyFill="0" applyAlignment="0" applyProtection="0"/>
    <xf numFmtId="0" fontId="51" fillId="0" borderId="9" applyNumberFormat="0" applyFill="0" applyAlignment="0" applyProtection="0"/>
    <xf numFmtId="0" fontId="53" fillId="3" borderId="0" applyNumberFormat="0" applyBorder="0" applyAlignment="0" applyProtection="0"/>
    <xf numFmtId="0" fontId="7" fillId="3" borderId="0" applyNumberFormat="0" applyBorder="0" applyAlignment="0" applyProtection="0"/>
    <xf numFmtId="0" fontId="54" fillId="35" borderId="0" applyNumberFormat="0" applyBorder="0" applyAlignment="0" applyProtection="0"/>
    <xf numFmtId="0" fontId="53" fillId="3" borderId="0" applyNumberFormat="0" applyBorder="0" applyAlignment="0" applyProtection="0"/>
    <xf numFmtId="0" fontId="53" fillId="3" borderId="0" applyNumberFormat="0" applyBorder="0" applyAlignment="0" applyProtection="0"/>
    <xf numFmtId="0" fontId="55" fillId="2" borderId="0" applyNumberFormat="0" applyBorder="0" applyAlignment="0" applyProtection="0"/>
    <xf numFmtId="0" fontId="6" fillId="2" borderId="0" applyNumberFormat="0" applyBorder="0" applyAlignment="0" applyProtection="0"/>
    <xf numFmtId="0" fontId="56" fillId="36" borderId="0" applyNumberFormat="0" applyBorder="0" applyAlignment="0" applyProtection="0"/>
    <xf numFmtId="0" fontId="55" fillId="2" borderId="0" applyNumberFormat="0" applyBorder="0" applyAlignment="0" applyProtection="0"/>
    <xf numFmtId="0" fontId="55" fillId="2" borderId="0" applyNumberFormat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176" fontId="1" fillId="0" borderId="0" applyFont="0" applyFill="0" applyBorder="0" applyAlignment="0" applyProtection="0"/>
    <xf numFmtId="0" fontId="34" fillId="0" borderId="0"/>
    <xf numFmtId="176" fontId="1" fillId="0" borderId="0" applyFont="0" applyFill="0" applyBorder="0" applyAlignment="0" applyProtection="0"/>
    <xf numFmtId="0" fontId="19" fillId="0" borderId="0"/>
  </cellStyleXfs>
  <cellXfs count="186">
    <xf numFmtId="0" fontId="0" fillId="0" borderId="0" xfId="0"/>
    <xf numFmtId="0" fontId="57" fillId="0" borderId="0" xfId="44" applyFont="1"/>
    <xf numFmtId="0" fontId="58" fillId="0" borderId="0" xfId="44" applyFont="1" applyAlignment="1">
      <alignment horizontal="left"/>
    </xf>
    <xf numFmtId="0" fontId="59" fillId="0" borderId="0" xfId="0" applyFont="1"/>
    <xf numFmtId="0" fontId="59" fillId="0" borderId="17" xfId="0" applyFont="1" applyBorder="1"/>
    <xf numFmtId="0" fontId="59" fillId="0" borderId="11" xfId="0" applyFont="1" applyBorder="1"/>
    <xf numFmtId="0" fontId="59" fillId="0" borderId="11" xfId="0" applyFont="1" applyBorder="1" applyAlignment="1">
      <alignment horizontal="right"/>
    </xf>
    <xf numFmtId="0" fontId="59" fillId="0" borderId="0" xfId="0" applyFont="1" applyBorder="1"/>
    <xf numFmtId="0" fontId="59" fillId="0" borderId="0" xfId="0" applyFont="1" applyBorder="1" applyAlignment="1">
      <alignment horizontal="right"/>
    </xf>
    <xf numFmtId="3" fontId="59" fillId="0" borderId="0" xfId="43" applyNumberFormat="1" applyFont="1"/>
    <xf numFmtId="0" fontId="60" fillId="0" borderId="0" xfId="0" applyFont="1"/>
    <xf numFmtId="177" fontId="59" fillId="0" borderId="0" xfId="0" applyNumberFormat="1" applyFont="1"/>
    <xf numFmtId="0" fontId="57" fillId="33" borderId="0" xfId="44" applyFont="1" applyFill="1" applyBorder="1"/>
    <xf numFmtId="1" fontId="57" fillId="0" borderId="0" xfId="44" applyNumberFormat="1" applyFont="1" applyFill="1" applyBorder="1"/>
    <xf numFmtId="0" fontId="57" fillId="33" borderId="11" xfId="44" applyFont="1" applyFill="1" applyBorder="1"/>
    <xf numFmtId="0" fontId="61" fillId="0" borderId="0" xfId="0" applyFont="1"/>
    <xf numFmtId="0" fontId="59" fillId="0" borderId="0" xfId="0" applyFont="1" applyAlignment="1">
      <alignment wrapText="1"/>
    </xf>
    <xf numFmtId="3" fontId="59" fillId="0" borderId="0" xfId="0" applyNumberFormat="1" applyFont="1"/>
    <xf numFmtId="10" fontId="59" fillId="0" borderId="0" xfId="1" applyNumberFormat="1" applyFont="1"/>
    <xf numFmtId="0" fontId="57" fillId="0" borderId="0" xfId="44" applyFont="1" applyAlignment="1">
      <alignment horizontal="left"/>
    </xf>
    <xf numFmtId="0" fontId="57" fillId="0" borderId="0" xfId="44" applyFont="1" applyAlignment="1"/>
    <xf numFmtId="0" fontId="57" fillId="0" borderId="0" xfId="44" applyFont="1" applyAlignment="1">
      <alignment horizontal="right"/>
    </xf>
    <xf numFmtId="0" fontId="57" fillId="0" borderId="10" xfId="44" applyFont="1" applyBorder="1"/>
    <xf numFmtId="0" fontId="57" fillId="0" borderId="10" xfId="44" applyFont="1" applyBorder="1" applyAlignment="1">
      <alignment horizontal="right" vertical="center"/>
    </xf>
    <xf numFmtId="0" fontId="57" fillId="0" borderId="0" xfId="44" applyFont="1" applyBorder="1" applyAlignment="1">
      <alignment wrapText="1"/>
    </xf>
    <xf numFmtId="170" fontId="57" fillId="0" borderId="0" xfId="44" applyNumberFormat="1" applyFont="1" applyBorder="1" applyAlignment="1">
      <alignment horizontal="right" vertical="center"/>
    </xf>
    <xf numFmtId="0" fontId="62" fillId="0" borderId="0" xfId="44" applyFont="1" applyBorder="1" applyAlignment="1">
      <alignment horizontal="left" vertical="center"/>
    </xf>
    <xf numFmtId="0" fontId="57" fillId="0" borderId="0" xfId="44" applyFont="1" applyBorder="1" applyAlignment="1">
      <alignment horizontal="right" vertical="center"/>
    </xf>
    <xf numFmtId="0" fontId="63" fillId="0" borderId="10" xfId="44" applyFont="1" applyBorder="1" applyAlignment="1">
      <alignment vertical="center"/>
    </xf>
    <xf numFmtId="0" fontId="63" fillId="0" borderId="10" xfId="44" applyFont="1" applyBorder="1" applyAlignment="1">
      <alignment horizontal="right" vertical="center"/>
    </xf>
    <xf numFmtId="0" fontId="57" fillId="0" borderId="0" xfId="44" applyFont="1" applyBorder="1" applyAlignment="1">
      <alignment vertical="center"/>
    </xf>
    <xf numFmtId="3" fontId="63" fillId="0" borderId="0" xfId="44" applyNumberFormat="1" applyFont="1" applyBorder="1" applyAlignment="1">
      <alignment horizontal="right" vertical="center"/>
    </xf>
    <xf numFmtId="3" fontId="63" fillId="0" borderId="0" xfId="44" applyNumberFormat="1" applyFont="1" applyBorder="1" applyAlignment="1">
      <alignment horizontal="right" vertical="center" wrapText="1"/>
    </xf>
    <xf numFmtId="0" fontId="63" fillId="0" borderId="0" xfId="44" applyFont="1" applyBorder="1" applyAlignment="1">
      <alignment horizontal="right" vertical="center" wrapText="1"/>
    </xf>
    <xf numFmtId="0" fontId="63" fillId="0" borderId="0" xfId="44" applyFont="1" applyBorder="1" applyAlignment="1">
      <alignment vertical="center"/>
    </xf>
    <xf numFmtId="0" fontId="57" fillId="0" borderId="0" xfId="612" applyFont="1" applyAlignment="1"/>
    <xf numFmtId="0" fontId="57" fillId="0" borderId="0" xfId="0" applyFont="1" applyFill="1" applyAlignment="1"/>
    <xf numFmtId="0" fontId="57" fillId="0" borderId="0" xfId="0" applyFont="1" applyFill="1" applyAlignment="1">
      <alignment horizontal="center"/>
    </xf>
    <xf numFmtId="0" fontId="57" fillId="0" borderId="0" xfId="357" applyFont="1" applyFill="1" applyBorder="1" applyAlignment="1">
      <alignment horizontal="right" vertical="center" wrapText="1"/>
    </xf>
    <xf numFmtId="0" fontId="57" fillId="0" borderId="17" xfId="0" applyFont="1" applyFill="1" applyBorder="1" applyAlignment="1">
      <alignment horizontal="center"/>
    </xf>
    <xf numFmtId="0" fontId="57" fillId="0" borderId="11" xfId="0" applyFont="1" applyFill="1" applyBorder="1" applyAlignment="1">
      <alignment horizontal="center"/>
    </xf>
    <xf numFmtId="0" fontId="57" fillId="0" borderId="10" xfId="0" applyFont="1" applyFill="1" applyBorder="1" applyAlignment="1">
      <alignment horizontal="center" vertical="center" wrapText="1"/>
    </xf>
    <xf numFmtId="0" fontId="57" fillId="0" borderId="11" xfId="0" applyFont="1" applyFill="1" applyBorder="1" applyAlignment="1">
      <alignment horizontal="center" vertical="center" wrapText="1"/>
    </xf>
    <xf numFmtId="0" fontId="57" fillId="0" borderId="0" xfId="357" applyFont="1" applyFill="1" applyBorder="1"/>
    <xf numFmtId="3" fontId="57" fillId="0" borderId="0" xfId="247" applyNumberFormat="1" applyFont="1" applyFill="1"/>
    <xf numFmtId="172" fontId="57" fillId="0" borderId="0" xfId="247" applyNumberFormat="1" applyFont="1" applyFill="1"/>
    <xf numFmtId="170" fontId="59" fillId="0" borderId="0" xfId="0" applyNumberFormat="1" applyFont="1"/>
    <xf numFmtId="0" fontId="62" fillId="0" borderId="0" xfId="357" applyFont="1" applyFill="1" applyBorder="1"/>
    <xf numFmtId="3" fontId="61" fillId="0" borderId="0" xfId="0" applyNumberFormat="1" applyFont="1"/>
    <xf numFmtId="3" fontId="62" fillId="0" borderId="0" xfId="247" applyNumberFormat="1" applyFont="1" applyFill="1"/>
    <xf numFmtId="172" fontId="59" fillId="0" borderId="0" xfId="0" applyNumberFormat="1" applyFont="1"/>
    <xf numFmtId="0" fontId="60" fillId="0" borderId="0" xfId="357" applyFont="1"/>
    <xf numFmtId="0" fontId="57" fillId="0" borderId="0" xfId="44" applyFont="1" applyAlignment="1">
      <alignment vertical="center"/>
    </xf>
    <xf numFmtId="0" fontId="62" fillId="0" borderId="0" xfId="44" applyFont="1" applyAlignment="1">
      <alignment vertical="center"/>
    </xf>
    <xf numFmtId="0" fontId="57" fillId="0" borderId="10" xfId="44" applyFont="1" applyBorder="1" applyAlignment="1">
      <alignment vertical="center"/>
    </xf>
    <xf numFmtId="0" fontId="62" fillId="0" borderId="0" xfId="44" applyFont="1" applyBorder="1" applyAlignment="1">
      <alignment vertical="center"/>
    </xf>
    <xf numFmtId="0" fontId="57" fillId="0" borderId="0" xfId="44" applyFont="1" applyBorder="1"/>
    <xf numFmtId="3" fontId="57" fillId="0" borderId="0" xfId="47" applyNumberFormat="1" applyFont="1" applyAlignment="1">
      <alignment horizontal="right" vertical="center"/>
    </xf>
    <xf numFmtId="3" fontId="57" fillId="0" borderId="0" xfId="47" applyNumberFormat="1" applyFont="1"/>
    <xf numFmtId="172" fontId="57" fillId="0" borderId="0" xfId="47" applyNumberFormat="1" applyFont="1"/>
    <xf numFmtId="3" fontId="57" fillId="0" borderId="0" xfId="47" applyNumberFormat="1" applyFont="1" applyBorder="1" applyAlignment="1">
      <alignment horizontal="right" vertical="center"/>
    </xf>
    <xf numFmtId="3" fontId="57" fillId="0" borderId="0" xfId="44" applyNumberFormat="1" applyFont="1" applyBorder="1" applyAlignment="1">
      <alignment horizontal="right" vertical="center"/>
    </xf>
    <xf numFmtId="0" fontId="62" fillId="0" borderId="0" xfId="44" applyFont="1" applyBorder="1" applyAlignment="1">
      <alignment horizontal="right" vertical="center"/>
    </xf>
    <xf numFmtId="0" fontId="60" fillId="0" borderId="0" xfId="44" applyFont="1" applyAlignment="1">
      <alignment vertical="center"/>
    </xf>
    <xf numFmtId="0" fontId="65" fillId="0" borderId="0" xfId="44" applyFont="1"/>
    <xf numFmtId="0" fontId="57" fillId="33" borderId="0" xfId="44" applyFont="1" applyFill="1"/>
    <xf numFmtId="0" fontId="57" fillId="0" borderId="10" xfId="44" applyFont="1" applyBorder="1" applyAlignment="1">
      <alignment vertical="top"/>
    </xf>
    <xf numFmtId="0" fontId="57" fillId="0" borderId="10" xfId="44" applyFont="1" applyBorder="1" applyAlignment="1">
      <alignment horizontal="center" vertical="top" wrapText="1"/>
    </xf>
    <xf numFmtId="168" fontId="57" fillId="0" borderId="0" xfId="44" applyNumberFormat="1" applyFont="1" applyBorder="1"/>
    <xf numFmtId="169" fontId="57" fillId="0" borderId="0" xfId="47" applyNumberFormat="1" applyFont="1" applyBorder="1" applyAlignment="1">
      <alignment horizontal="right"/>
    </xf>
    <xf numFmtId="0" fontId="66" fillId="0" borderId="0" xfId="44" applyFont="1" applyBorder="1"/>
    <xf numFmtId="164" fontId="57" fillId="0" borderId="0" xfId="44" applyNumberFormat="1" applyFont="1" applyBorder="1"/>
    <xf numFmtId="164" fontId="57" fillId="0" borderId="0" xfId="46" applyFont="1" applyBorder="1"/>
    <xf numFmtId="2" fontId="57" fillId="0" borderId="0" xfId="44" applyNumberFormat="1" applyFont="1" applyBorder="1"/>
    <xf numFmtId="172" fontId="57" fillId="0" borderId="0" xfId="47" applyNumberFormat="1" applyFont="1" applyBorder="1" applyAlignment="1">
      <alignment horizontal="right"/>
    </xf>
    <xf numFmtId="1" fontId="57" fillId="0" borderId="0" xfId="44" applyNumberFormat="1" applyFont="1" applyBorder="1"/>
    <xf numFmtId="0" fontId="57" fillId="0" borderId="0" xfId="44" applyFont="1" applyBorder="1" applyAlignment="1">
      <alignment vertical="top"/>
    </xf>
    <xf numFmtId="164" fontId="57" fillId="0" borderId="0" xfId="46" applyFont="1" applyBorder="1" applyAlignment="1">
      <alignment horizontal="right"/>
    </xf>
    <xf numFmtId="0" fontId="57" fillId="0" borderId="17" xfId="44" applyFont="1" applyBorder="1"/>
    <xf numFmtId="164" fontId="57" fillId="0" borderId="17" xfId="46" applyFont="1" applyBorder="1" applyAlignment="1">
      <alignment horizontal="center"/>
    </xf>
    <xf numFmtId="0" fontId="57" fillId="0" borderId="11" xfId="44" applyFont="1" applyBorder="1" applyAlignment="1">
      <alignment horizontal="centerContinuous"/>
    </xf>
    <xf numFmtId="0" fontId="57" fillId="0" borderId="11" xfId="44" applyFont="1" applyBorder="1" applyAlignment="1">
      <alignment horizontal="center"/>
    </xf>
    <xf numFmtId="172" fontId="57" fillId="0" borderId="0" xfId="47" applyNumberFormat="1" applyFont="1" applyBorder="1"/>
    <xf numFmtId="168" fontId="60" fillId="0" borderId="0" xfId="46" applyNumberFormat="1" applyFont="1" applyBorder="1"/>
    <xf numFmtId="168" fontId="57" fillId="0" borderId="0" xfId="46" applyNumberFormat="1" applyFont="1" applyBorder="1"/>
    <xf numFmtId="169" fontId="57" fillId="0" borderId="0" xfId="47" applyNumberFormat="1" applyFont="1" applyBorder="1"/>
    <xf numFmtId="0" fontId="60" fillId="0" borderId="0" xfId="44" applyFont="1" applyBorder="1"/>
    <xf numFmtId="2" fontId="57" fillId="0" borderId="0" xfId="46" applyNumberFormat="1" applyFont="1" applyBorder="1" applyAlignment="1">
      <alignment horizontal="right"/>
    </xf>
    <xf numFmtId="2" fontId="57" fillId="0" borderId="0" xfId="44" applyNumberFormat="1" applyFont="1" applyBorder="1" applyAlignment="1">
      <alignment horizontal="right"/>
    </xf>
    <xf numFmtId="0" fontId="57" fillId="0" borderId="0" xfId="44" applyFont="1" applyFill="1" applyBorder="1" applyAlignment="1"/>
    <xf numFmtId="0" fontId="57" fillId="0" borderId="17" xfId="44" applyFont="1" applyFill="1" applyBorder="1"/>
    <xf numFmtId="0" fontId="57" fillId="0" borderId="17" xfId="44" applyFont="1" applyBorder="1" applyAlignment="1">
      <alignment horizontal="center"/>
    </xf>
    <xf numFmtId="0" fontId="57" fillId="0" borderId="11" xfId="44" applyFont="1" applyBorder="1"/>
    <xf numFmtId="0" fontId="57" fillId="0" borderId="11" xfId="44" applyFont="1" applyBorder="1" applyAlignment="1">
      <alignment horizontal="right"/>
    </xf>
    <xf numFmtId="172" fontId="57" fillId="0" borderId="0" xfId="44" applyNumberFormat="1" applyFont="1" applyBorder="1"/>
    <xf numFmtId="0" fontId="57" fillId="0" borderId="0" xfId="44" applyFont="1" applyFill="1" applyBorder="1"/>
    <xf numFmtId="169" fontId="60" fillId="0" borderId="0" xfId="47" applyNumberFormat="1" applyFont="1" applyBorder="1"/>
    <xf numFmtId="169" fontId="57" fillId="0" borderId="0" xfId="44" applyNumberFormat="1" applyFont="1" applyBorder="1"/>
    <xf numFmtId="0" fontId="60" fillId="33" borderId="0" xfId="44" applyFont="1" applyFill="1" applyBorder="1"/>
    <xf numFmtId="0" fontId="60" fillId="33" borderId="13" xfId="44" applyFont="1" applyFill="1" applyBorder="1"/>
    <xf numFmtId="0" fontId="60" fillId="0" borderId="16" xfId="44" applyFont="1" applyFill="1" applyBorder="1"/>
    <xf numFmtId="0" fontId="57" fillId="0" borderId="14" xfId="44" applyFont="1" applyFill="1" applyBorder="1" applyAlignment="1">
      <alignment horizontal="center" wrapText="1"/>
    </xf>
    <xf numFmtId="0" fontId="57" fillId="0" borderId="12" xfId="44" applyFont="1" applyFill="1" applyBorder="1" applyAlignment="1">
      <alignment horizontal="center" wrapText="1"/>
    </xf>
    <xf numFmtId="0" fontId="57" fillId="0" borderId="16" xfId="44" applyFont="1" applyFill="1" applyBorder="1"/>
    <xf numFmtId="3" fontId="57" fillId="0" borderId="12" xfId="44" applyNumberFormat="1" applyFont="1" applyFill="1" applyBorder="1" applyAlignment="1">
      <alignment horizontal="right"/>
    </xf>
    <xf numFmtId="167" fontId="57" fillId="0" borderId="12" xfId="44" applyNumberFormat="1" applyFont="1" applyFill="1" applyBorder="1" applyAlignment="1">
      <alignment horizontal="right"/>
    </xf>
    <xf numFmtId="0" fontId="62" fillId="0" borderId="0" xfId="44" applyFont="1" applyFill="1" applyBorder="1"/>
    <xf numFmtId="171" fontId="59" fillId="0" borderId="0" xfId="45" applyNumberFormat="1" applyFont="1" applyFill="1" applyBorder="1"/>
    <xf numFmtId="0" fontId="57" fillId="0" borderId="12" xfId="44" applyFont="1" applyFill="1" applyBorder="1"/>
    <xf numFmtId="0" fontId="60" fillId="0" borderId="12" xfId="44" applyFont="1" applyFill="1" applyBorder="1"/>
    <xf numFmtId="3" fontId="60" fillId="0" borderId="12" xfId="44" applyNumberFormat="1" applyFont="1" applyFill="1" applyBorder="1" applyAlignment="1">
      <alignment horizontal="right"/>
    </xf>
    <xf numFmtId="0" fontId="67" fillId="0" borderId="0" xfId="44" applyFont="1" applyFill="1" applyBorder="1"/>
    <xf numFmtId="3" fontId="60" fillId="0" borderId="0" xfId="44" applyNumberFormat="1" applyFont="1" applyFill="1" applyBorder="1"/>
    <xf numFmtId="0" fontId="57" fillId="0" borderId="0" xfId="44" applyFont="1" applyFill="1" applyBorder="1" applyAlignment="1">
      <alignment horizontal="left"/>
    </xf>
    <xf numFmtId="168" fontId="57" fillId="0" borderId="0" xfId="46" applyNumberFormat="1" applyFont="1" applyFill="1" applyBorder="1"/>
    <xf numFmtId="172" fontId="57" fillId="0" borderId="0" xfId="47" applyNumberFormat="1" applyFont="1" applyFill="1" applyBorder="1"/>
    <xf numFmtId="0" fontId="60" fillId="0" borderId="0" xfId="44" applyFont="1" applyFill="1" applyBorder="1"/>
    <xf numFmtId="1" fontId="57" fillId="0" borderId="12" xfId="48" applyNumberFormat="1" applyFont="1" applyFill="1" applyBorder="1"/>
    <xf numFmtId="10" fontId="57" fillId="0" borderId="0" xfId="45" applyNumberFormat="1" applyFont="1" applyFill="1" applyBorder="1"/>
    <xf numFmtId="3" fontId="57" fillId="0" borderId="0" xfId="44" applyNumberFormat="1" applyFont="1" applyFill="1" applyBorder="1"/>
    <xf numFmtId="0" fontId="60" fillId="33" borderId="17" xfId="44" applyFont="1" applyFill="1" applyBorder="1"/>
    <xf numFmtId="0" fontId="57" fillId="33" borderId="17" xfId="44" applyFont="1" applyFill="1" applyBorder="1" applyAlignment="1">
      <alignment horizontal="center"/>
    </xf>
    <xf numFmtId="0" fontId="60" fillId="0" borderId="11" xfId="44" applyFont="1" applyFill="1" applyBorder="1"/>
    <xf numFmtId="0" fontId="57" fillId="0" borderId="0" xfId="44" applyFont="1" applyFill="1" applyBorder="1" applyAlignment="1">
      <alignment horizontal="center" wrapText="1"/>
    </xf>
    <xf numFmtId="3" fontId="57" fillId="0" borderId="0" xfId="44" applyNumberFormat="1" applyFont="1" applyFill="1" applyBorder="1" applyAlignment="1">
      <alignment horizontal="right"/>
    </xf>
    <xf numFmtId="167" fontId="57" fillId="0" borderId="0" xfId="44" applyNumberFormat="1" applyFont="1" applyFill="1" applyBorder="1" applyAlignment="1">
      <alignment horizontal="right"/>
    </xf>
    <xf numFmtId="3" fontId="62" fillId="0" borderId="0" xfId="44" applyNumberFormat="1" applyFont="1" applyFill="1" applyBorder="1" applyAlignment="1">
      <alignment horizontal="right"/>
    </xf>
    <xf numFmtId="167" fontId="62" fillId="0" borderId="0" xfId="44" applyNumberFormat="1" applyFont="1" applyFill="1" applyBorder="1" applyAlignment="1">
      <alignment horizontal="right"/>
    </xf>
    <xf numFmtId="0" fontId="57" fillId="0" borderId="11" xfId="44" applyFont="1" applyFill="1" applyBorder="1"/>
    <xf numFmtId="3" fontId="60" fillId="0" borderId="11" xfId="44" applyNumberFormat="1" applyFont="1" applyFill="1" applyBorder="1"/>
    <xf numFmtId="167" fontId="59" fillId="0" borderId="0" xfId="0" applyNumberFormat="1" applyFont="1"/>
    <xf numFmtId="9" fontId="59" fillId="0" borderId="0" xfId="1" applyFont="1"/>
    <xf numFmtId="0" fontId="59" fillId="0" borderId="0" xfId="0" applyFont="1" applyAlignment="1">
      <alignment horizontal="justify"/>
    </xf>
    <xf numFmtId="167" fontId="60" fillId="0" borderId="0" xfId="44" applyNumberFormat="1" applyFont="1" applyFill="1" applyBorder="1" applyAlignment="1">
      <alignment horizontal="right"/>
    </xf>
    <xf numFmtId="167" fontId="67" fillId="0" borderId="0" xfId="44" applyNumberFormat="1" applyFont="1" applyFill="1" applyBorder="1" applyAlignment="1">
      <alignment horizontal="right"/>
    </xf>
    <xf numFmtId="0" fontId="57" fillId="0" borderId="11" xfId="44" applyFont="1" applyFill="1" applyBorder="1" applyAlignment="1">
      <alignment horizontal="right" wrapText="1"/>
    </xf>
    <xf numFmtId="1" fontId="62" fillId="0" borderId="0" xfId="44" applyNumberFormat="1" applyFont="1" applyBorder="1"/>
    <xf numFmtId="172" fontId="62" fillId="0" borderId="0" xfId="47" applyNumberFormat="1" applyFont="1" applyBorder="1"/>
    <xf numFmtId="169" fontId="67" fillId="0" borderId="0" xfId="47" applyNumberFormat="1" applyFont="1" applyBorder="1"/>
    <xf numFmtId="169" fontId="62" fillId="0" borderId="0" xfId="47" applyNumberFormat="1" applyFont="1" applyBorder="1"/>
    <xf numFmtId="1" fontId="57" fillId="0" borderId="11" xfId="44" applyNumberFormat="1" applyFont="1" applyBorder="1"/>
    <xf numFmtId="172" fontId="57" fillId="0" borderId="11" xfId="44" applyNumberFormat="1" applyFont="1" applyBorder="1"/>
    <xf numFmtId="0" fontId="57" fillId="0" borderId="0" xfId="44" applyFont="1" applyBorder="1" applyAlignment="1">
      <alignment horizontal="right"/>
    </xf>
    <xf numFmtId="0" fontId="57" fillId="0" borderId="0" xfId="44" applyFont="1" applyBorder="1" applyAlignment="1">
      <alignment horizontal="centerContinuous"/>
    </xf>
    <xf numFmtId="0" fontId="57" fillId="0" borderId="0" xfId="44" applyFont="1" applyBorder="1" applyAlignment="1">
      <alignment horizontal="center"/>
    </xf>
    <xf numFmtId="0" fontId="62" fillId="0" borderId="0" xfId="44" applyFont="1" applyBorder="1"/>
    <xf numFmtId="168" fontId="62" fillId="0" borderId="0" xfId="46" applyNumberFormat="1" applyFont="1" applyBorder="1"/>
    <xf numFmtId="2" fontId="57" fillId="0" borderId="11" xfId="46" applyNumberFormat="1" applyFont="1" applyBorder="1" applyAlignment="1">
      <alignment horizontal="right"/>
    </xf>
    <xf numFmtId="2" fontId="57" fillId="0" borderId="11" xfId="44" applyNumberFormat="1" applyFont="1" applyBorder="1" applyAlignment="1">
      <alignment horizontal="right"/>
    </xf>
    <xf numFmtId="0" fontId="57" fillId="0" borderId="0" xfId="44" applyFont="1" applyBorder="1" applyAlignment="1">
      <alignment horizontal="center" vertical="top" wrapText="1"/>
    </xf>
    <xf numFmtId="172" fontId="62" fillId="0" borderId="0" xfId="47" applyNumberFormat="1" applyFont="1" applyBorder="1" applyAlignment="1">
      <alignment horizontal="right"/>
    </xf>
    <xf numFmtId="169" fontId="62" fillId="0" borderId="0" xfId="47" applyNumberFormat="1" applyFont="1" applyBorder="1" applyAlignment="1">
      <alignment horizontal="right"/>
    </xf>
    <xf numFmtId="172" fontId="57" fillId="0" borderId="11" xfId="47" applyNumberFormat="1" applyFont="1" applyBorder="1" applyAlignment="1">
      <alignment horizontal="right"/>
    </xf>
    <xf numFmtId="0" fontId="57" fillId="0" borderId="10" xfId="44" applyFont="1" applyBorder="1" applyAlignment="1">
      <alignment horizontal="right" vertical="top" wrapText="1"/>
    </xf>
    <xf numFmtId="168" fontId="62" fillId="0" borderId="0" xfId="44" applyNumberFormat="1" applyFont="1" applyBorder="1"/>
    <xf numFmtId="164" fontId="57" fillId="0" borderId="11" xfId="46" applyFont="1" applyBorder="1"/>
    <xf numFmtId="0" fontId="57" fillId="0" borderId="0" xfId="0" applyFont="1" applyFill="1" applyBorder="1" applyAlignment="1">
      <alignment horizontal="center"/>
    </xf>
    <xf numFmtId="0" fontId="57" fillId="0" borderId="0" xfId="0" applyFont="1" applyFill="1" applyBorder="1" applyAlignment="1">
      <alignment horizontal="center" vertical="center" wrapText="1"/>
    </xf>
    <xf numFmtId="0" fontId="57" fillId="0" borderId="0" xfId="0" applyFont="1" applyFill="1" applyBorder="1" applyAlignment="1">
      <alignment horizontal="center" wrapText="1"/>
    </xf>
    <xf numFmtId="0" fontId="62" fillId="0" borderId="0" xfId="357" applyFont="1" applyBorder="1"/>
    <xf numFmtId="3" fontId="62" fillId="0" borderId="0" xfId="247" applyNumberFormat="1" applyFont="1" applyBorder="1"/>
    <xf numFmtId="172" fontId="57" fillId="0" borderId="0" xfId="247" applyNumberFormat="1" applyFont="1" applyFill="1" applyBorder="1"/>
    <xf numFmtId="170" fontId="59" fillId="0" borderId="0" xfId="0" applyNumberFormat="1" applyFont="1" applyBorder="1"/>
    <xf numFmtId="172" fontId="57" fillId="0" borderId="11" xfId="357" applyNumberFormat="1" applyFont="1" applyBorder="1"/>
    <xf numFmtId="3" fontId="59" fillId="0" borderId="0" xfId="0" quotePrefix="1" applyNumberFormat="1" applyFont="1" applyAlignment="1">
      <alignment horizontal="right"/>
    </xf>
    <xf numFmtId="3" fontId="59" fillId="0" borderId="0" xfId="43" applyNumberFormat="1" applyFont="1" applyBorder="1"/>
    <xf numFmtId="0" fontId="63" fillId="0" borderId="0" xfId="44" applyFont="1" applyBorder="1" applyAlignment="1">
      <alignment horizontal="right" vertical="center"/>
    </xf>
    <xf numFmtId="0" fontId="57" fillId="0" borderId="0" xfId="44" applyFont="1" applyBorder="1" applyAlignment="1">
      <alignment horizontal="left" vertical="center"/>
    </xf>
    <xf numFmtId="0" fontId="64" fillId="0" borderId="0" xfId="44" applyFont="1" applyBorder="1" applyAlignment="1">
      <alignment vertical="center"/>
    </xf>
    <xf numFmtId="3" fontId="64" fillId="0" borderId="0" xfId="44" applyNumberFormat="1" applyFont="1" applyBorder="1" applyAlignment="1">
      <alignment horizontal="right" vertical="center"/>
    </xf>
    <xf numFmtId="0" fontId="62" fillId="0" borderId="0" xfId="44" applyFont="1" applyBorder="1" applyAlignment="1">
      <alignment wrapText="1"/>
    </xf>
    <xf numFmtId="170" fontId="62" fillId="0" borderId="0" xfId="44" applyNumberFormat="1" applyFont="1" applyBorder="1" applyAlignment="1">
      <alignment horizontal="right" vertical="center"/>
    </xf>
    <xf numFmtId="0" fontId="57" fillId="0" borderId="0" xfId="44" applyFont="1" applyBorder="1" applyAlignment="1"/>
    <xf numFmtId="0" fontId="57" fillId="0" borderId="11" xfId="44" applyFont="1" applyBorder="1" applyAlignment="1"/>
    <xf numFmtId="0" fontId="57" fillId="33" borderId="10" xfId="44" applyFont="1" applyFill="1" applyBorder="1" applyAlignment="1">
      <alignment horizontal="center"/>
    </xf>
    <xf numFmtId="0" fontId="57" fillId="33" borderId="0" xfId="44" applyFont="1" applyFill="1" applyBorder="1" applyAlignment="1">
      <alignment horizontal="left"/>
    </xf>
    <xf numFmtId="0" fontId="57" fillId="33" borderId="14" xfId="44" applyFont="1" applyFill="1" applyBorder="1" applyAlignment="1">
      <alignment horizontal="center"/>
    </xf>
    <xf numFmtId="0" fontId="57" fillId="33" borderId="15" xfId="44" applyFont="1" applyFill="1" applyBorder="1" applyAlignment="1">
      <alignment horizontal="center"/>
    </xf>
    <xf numFmtId="0" fontId="57" fillId="0" borderId="10" xfId="44" applyFont="1" applyBorder="1" applyAlignment="1">
      <alignment horizontal="center"/>
    </xf>
    <xf numFmtId="164" fontId="57" fillId="0" borderId="10" xfId="46" applyFont="1" applyBorder="1" applyAlignment="1">
      <alignment horizontal="center"/>
    </xf>
    <xf numFmtId="0" fontId="57" fillId="0" borderId="0" xfId="44" applyFont="1" applyBorder="1" applyAlignment="1">
      <alignment horizontal="center" vertical="center"/>
    </xf>
    <xf numFmtId="0" fontId="57" fillId="0" borderId="10" xfId="0" applyFont="1" applyFill="1" applyBorder="1" applyAlignment="1">
      <alignment horizontal="center"/>
    </xf>
    <xf numFmtId="0" fontId="57" fillId="0" borderId="17" xfId="0" applyFont="1" applyFill="1" applyBorder="1" applyAlignment="1">
      <alignment horizontal="center" wrapText="1"/>
    </xf>
    <xf numFmtId="0" fontId="57" fillId="0" borderId="11" xfId="0" applyFont="1" applyFill="1" applyBorder="1" applyAlignment="1">
      <alignment horizontal="center" wrapText="1"/>
    </xf>
    <xf numFmtId="0" fontId="59" fillId="0" borderId="10" xfId="0" applyFont="1" applyBorder="1" applyAlignment="1">
      <alignment horizontal="center"/>
    </xf>
    <xf numFmtId="0" fontId="57" fillId="0" borderId="0" xfId="44" applyFont="1" applyBorder="1" applyAlignment="1">
      <alignment horizontal="left" vertical="center"/>
    </xf>
  </cellXfs>
  <cellStyles count="613">
    <cellStyle name="20% - Colore 1" xfId="20" builtinId="30" customBuiltin="1"/>
    <cellStyle name="20% - Colore 1 2" xfId="51" xr:uid="{00000000-0005-0000-0000-000001000000}"/>
    <cellStyle name="20% - Colore 1 2 2" xfId="52" xr:uid="{00000000-0005-0000-0000-000002000000}"/>
    <cellStyle name="20% - Colore 1 2 2 2" xfId="53" xr:uid="{00000000-0005-0000-0000-000003000000}"/>
    <cellStyle name="20% - Colore 1 2 2 2 2" xfId="54" xr:uid="{00000000-0005-0000-0000-000004000000}"/>
    <cellStyle name="20% - Colore 1 2 2 3" xfId="55" xr:uid="{00000000-0005-0000-0000-000005000000}"/>
    <cellStyle name="20% - Colore 1 3" xfId="56" xr:uid="{00000000-0005-0000-0000-000006000000}"/>
    <cellStyle name="20% - Colore 1 4" xfId="57" xr:uid="{00000000-0005-0000-0000-000007000000}"/>
    <cellStyle name="20% - Colore 1 5" xfId="58" xr:uid="{00000000-0005-0000-0000-000008000000}"/>
    <cellStyle name="20% - Colore 2" xfId="24" builtinId="34" customBuiltin="1"/>
    <cellStyle name="20% - Colore 2 2" xfId="59" xr:uid="{00000000-0005-0000-0000-00000A000000}"/>
    <cellStyle name="20% - Colore 2 2 2" xfId="60" xr:uid="{00000000-0005-0000-0000-00000B000000}"/>
    <cellStyle name="20% - Colore 2 2 2 2" xfId="61" xr:uid="{00000000-0005-0000-0000-00000C000000}"/>
    <cellStyle name="20% - Colore 2 2 2 2 2" xfId="62" xr:uid="{00000000-0005-0000-0000-00000D000000}"/>
    <cellStyle name="20% - Colore 2 2 2 3" xfId="63" xr:uid="{00000000-0005-0000-0000-00000E000000}"/>
    <cellStyle name="20% - Colore 2 3" xfId="64" xr:uid="{00000000-0005-0000-0000-00000F000000}"/>
    <cellStyle name="20% - Colore 2 4" xfId="65" xr:uid="{00000000-0005-0000-0000-000010000000}"/>
    <cellStyle name="20% - Colore 2 5" xfId="66" xr:uid="{00000000-0005-0000-0000-000011000000}"/>
    <cellStyle name="20% - Colore 3" xfId="28" builtinId="38" customBuiltin="1"/>
    <cellStyle name="20% - Colore 3 2" xfId="67" xr:uid="{00000000-0005-0000-0000-000013000000}"/>
    <cellStyle name="20% - Colore 3 2 2" xfId="68" xr:uid="{00000000-0005-0000-0000-000014000000}"/>
    <cellStyle name="20% - Colore 3 2 2 2" xfId="69" xr:uid="{00000000-0005-0000-0000-000015000000}"/>
    <cellStyle name="20% - Colore 3 2 2 2 2" xfId="70" xr:uid="{00000000-0005-0000-0000-000016000000}"/>
    <cellStyle name="20% - Colore 3 2 2 3" xfId="71" xr:uid="{00000000-0005-0000-0000-000017000000}"/>
    <cellStyle name="20% - Colore 3 3" xfId="72" xr:uid="{00000000-0005-0000-0000-000018000000}"/>
    <cellStyle name="20% - Colore 3 4" xfId="73" xr:uid="{00000000-0005-0000-0000-000019000000}"/>
    <cellStyle name="20% - Colore 3 5" xfId="74" xr:uid="{00000000-0005-0000-0000-00001A000000}"/>
    <cellStyle name="20% - Colore 4" xfId="32" builtinId="42" customBuiltin="1"/>
    <cellStyle name="20% - Colore 4 2" xfId="75" xr:uid="{00000000-0005-0000-0000-00001C000000}"/>
    <cellStyle name="20% - Colore 4 2 2" xfId="76" xr:uid="{00000000-0005-0000-0000-00001D000000}"/>
    <cellStyle name="20% - Colore 4 2 2 2" xfId="77" xr:uid="{00000000-0005-0000-0000-00001E000000}"/>
    <cellStyle name="20% - Colore 4 2 2 2 2" xfId="78" xr:uid="{00000000-0005-0000-0000-00001F000000}"/>
    <cellStyle name="20% - Colore 4 2 2 3" xfId="79" xr:uid="{00000000-0005-0000-0000-000020000000}"/>
    <cellStyle name="20% - Colore 4 3" xfId="80" xr:uid="{00000000-0005-0000-0000-000021000000}"/>
    <cellStyle name="20% - Colore 4 4" xfId="81" xr:uid="{00000000-0005-0000-0000-000022000000}"/>
    <cellStyle name="20% - Colore 4 5" xfId="82" xr:uid="{00000000-0005-0000-0000-000023000000}"/>
    <cellStyle name="20% - Colore 5" xfId="36" builtinId="46" customBuiltin="1"/>
    <cellStyle name="20% - Colore 5 2" xfId="83" xr:uid="{00000000-0005-0000-0000-000025000000}"/>
    <cellStyle name="20% - Colore 5 2 2" xfId="84" xr:uid="{00000000-0005-0000-0000-000026000000}"/>
    <cellStyle name="20% - Colore 5 2 2 2" xfId="85" xr:uid="{00000000-0005-0000-0000-000027000000}"/>
    <cellStyle name="20% - Colore 5 2 2 2 2" xfId="86" xr:uid="{00000000-0005-0000-0000-000028000000}"/>
    <cellStyle name="20% - Colore 5 2 2 3" xfId="87" xr:uid="{00000000-0005-0000-0000-000029000000}"/>
    <cellStyle name="20% - Colore 5 3" xfId="88" xr:uid="{00000000-0005-0000-0000-00002A000000}"/>
    <cellStyle name="20% - Colore 5 4" xfId="89" xr:uid="{00000000-0005-0000-0000-00002B000000}"/>
    <cellStyle name="20% - Colore 5 5" xfId="90" xr:uid="{00000000-0005-0000-0000-00002C000000}"/>
    <cellStyle name="20% - Colore 6" xfId="40" builtinId="50" customBuiltin="1"/>
    <cellStyle name="20% - Colore 6 2" xfId="91" xr:uid="{00000000-0005-0000-0000-00002E000000}"/>
    <cellStyle name="20% - Colore 6 2 2" xfId="92" xr:uid="{00000000-0005-0000-0000-00002F000000}"/>
    <cellStyle name="20% - Colore 6 2 2 2" xfId="93" xr:uid="{00000000-0005-0000-0000-000030000000}"/>
    <cellStyle name="20% - Colore 6 2 2 2 2" xfId="94" xr:uid="{00000000-0005-0000-0000-000031000000}"/>
    <cellStyle name="20% - Colore 6 2 2 3" xfId="95" xr:uid="{00000000-0005-0000-0000-000032000000}"/>
    <cellStyle name="20% - Colore 6 3" xfId="96" xr:uid="{00000000-0005-0000-0000-000033000000}"/>
    <cellStyle name="20% - Colore 6 4" xfId="97" xr:uid="{00000000-0005-0000-0000-000034000000}"/>
    <cellStyle name="20% - Colore 6 5" xfId="98" xr:uid="{00000000-0005-0000-0000-000035000000}"/>
    <cellStyle name="40% - Colore 1" xfId="21" builtinId="31" customBuiltin="1"/>
    <cellStyle name="40% - Colore 1 2" xfId="99" xr:uid="{00000000-0005-0000-0000-000037000000}"/>
    <cellStyle name="40% - Colore 1 2 2" xfId="100" xr:uid="{00000000-0005-0000-0000-000038000000}"/>
    <cellStyle name="40% - Colore 1 2 2 2" xfId="101" xr:uid="{00000000-0005-0000-0000-000039000000}"/>
    <cellStyle name="40% - Colore 1 2 2 2 2" xfId="102" xr:uid="{00000000-0005-0000-0000-00003A000000}"/>
    <cellStyle name="40% - Colore 1 2 2 3" xfId="103" xr:uid="{00000000-0005-0000-0000-00003B000000}"/>
    <cellStyle name="40% - Colore 1 3" xfId="104" xr:uid="{00000000-0005-0000-0000-00003C000000}"/>
    <cellStyle name="40% - Colore 1 4" xfId="105" xr:uid="{00000000-0005-0000-0000-00003D000000}"/>
    <cellStyle name="40% - Colore 1 5" xfId="106" xr:uid="{00000000-0005-0000-0000-00003E000000}"/>
    <cellStyle name="40% - Colore 2" xfId="25" builtinId="35" customBuiltin="1"/>
    <cellStyle name="40% - Colore 2 2" xfId="107" xr:uid="{00000000-0005-0000-0000-000040000000}"/>
    <cellStyle name="40% - Colore 2 2 2" xfId="108" xr:uid="{00000000-0005-0000-0000-000041000000}"/>
    <cellStyle name="40% - Colore 2 2 2 2" xfId="109" xr:uid="{00000000-0005-0000-0000-000042000000}"/>
    <cellStyle name="40% - Colore 2 2 2 2 2" xfId="110" xr:uid="{00000000-0005-0000-0000-000043000000}"/>
    <cellStyle name="40% - Colore 2 2 2 3" xfId="111" xr:uid="{00000000-0005-0000-0000-000044000000}"/>
    <cellStyle name="40% - Colore 2 3" xfId="112" xr:uid="{00000000-0005-0000-0000-000045000000}"/>
    <cellStyle name="40% - Colore 2 4" xfId="113" xr:uid="{00000000-0005-0000-0000-000046000000}"/>
    <cellStyle name="40% - Colore 2 5" xfId="114" xr:uid="{00000000-0005-0000-0000-000047000000}"/>
    <cellStyle name="40% - Colore 3" xfId="29" builtinId="39" customBuiltin="1"/>
    <cellStyle name="40% - Colore 3 2" xfId="115" xr:uid="{00000000-0005-0000-0000-000049000000}"/>
    <cellStyle name="40% - Colore 3 2 2" xfId="116" xr:uid="{00000000-0005-0000-0000-00004A000000}"/>
    <cellStyle name="40% - Colore 3 2 2 2" xfId="117" xr:uid="{00000000-0005-0000-0000-00004B000000}"/>
    <cellStyle name="40% - Colore 3 2 2 2 2" xfId="118" xr:uid="{00000000-0005-0000-0000-00004C000000}"/>
    <cellStyle name="40% - Colore 3 2 2 3" xfId="119" xr:uid="{00000000-0005-0000-0000-00004D000000}"/>
    <cellStyle name="40% - Colore 3 3" xfId="120" xr:uid="{00000000-0005-0000-0000-00004E000000}"/>
    <cellStyle name="40% - Colore 3 4" xfId="121" xr:uid="{00000000-0005-0000-0000-00004F000000}"/>
    <cellStyle name="40% - Colore 3 5" xfId="122" xr:uid="{00000000-0005-0000-0000-000050000000}"/>
    <cellStyle name="40% - Colore 4" xfId="33" builtinId="43" customBuiltin="1"/>
    <cellStyle name="40% - Colore 4 2" xfId="123" xr:uid="{00000000-0005-0000-0000-000052000000}"/>
    <cellStyle name="40% - Colore 4 2 2" xfId="124" xr:uid="{00000000-0005-0000-0000-000053000000}"/>
    <cellStyle name="40% - Colore 4 2 2 2" xfId="125" xr:uid="{00000000-0005-0000-0000-000054000000}"/>
    <cellStyle name="40% - Colore 4 2 2 2 2" xfId="126" xr:uid="{00000000-0005-0000-0000-000055000000}"/>
    <cellStyle name="40% - Colore 4 2 2 3" xfId="127" xr:uid="{00000000-0005-0000-0000-000056000000}"/>
    <cellStyle name="40% - Colore 4 3" xfId="128" xr:uid="{00000000-0005-0000-0000-000057000000}"/>
    <cellStyle name="40% - Colore 4 4" xfId="129" xr:uid="{00000000-0005-0000-0000-000058000000}"/>
    <cellStyle name="40% - Colore 4 5" xfId="130" xr:uid="{00000000-0005-0000-0000-000059000000}"/>
    <cellStyle name="40% - Colore 5" xfId="37" builtinId="47" customBuiltin="1"/>
    <cellStyle name="40% - Colore 5 2" xfId="131" xr:uid="{00000000-0005-0000-0000-00005B000000}"/>
    <cellStyle name="40% - Colore 5 2 2" xfId="132" xr:uid="{00000000-0005-0000-0000-00005C000000}"/>
    <cellStyle name="40% - Colore 5 2 2 2" xfId="133" xr:uid="{00000000-0005-0000-0000-00005D000000}"/>
    <cellStyle name="40% - Colore 5 2 2 2 2" xfId="134" xr:uid="{00000000-0005-0000-0000-00005E000000}"/>
    <cellStyle name="40% - Colore 5 2 2 3" xfId="135" xr:uid="{00000000-0005-0000-0000-00005F000000}"/>
    <cellStyle name="40% - Colore 5 3" xfId="136" xr:uid="{00000000-0005-0000-0000-000060000000}"/>
    <cellStyle name="40% - Colore 5 4" xfId="137" xr:uid="{00000000-0005-0000-0000-000061000000}"/>
    <cellStyle name="40% - Colore 5 5" xfId="138" xr:uid="{00000000-0005-0000-0000-000062000000}"/>
    <cellStyle name="40% - Colore 6" xfId="41" builtinId="51" customBuiltin="1"/>
    <cellStyle name="40% - Colore 6 2" xfId="139" xr:uid="{00000000-0005-0000-0000-000064000000}"/>
    <cellStyle name="40% - Colore 6 2 2" xfId="140" xr:uid="{00000000-0005-0000-0000-000065000000}"/>
    <cellStyle name="40% - Colore 6 2 2 2" xfId="141" xr:uid="{00000000-0005-0000-0000-000066000000}"/>
    <cellStyle name="40% - Colore 6 2 2 2 2" xfId="142" xr:uid="{00000000-0005-0000-0000-000067000000}"/>
    <cellStyle name="40% - Colore 6 2 2 3" xfId="143" xr:uid="{00000000-0005-0000-0000-000068000000}"/>
    <cellStyle name="40% - Colore 6 3" xfId="144" xr:uid="{00000000-0005-0000-0000-000069000000}"/>
    <cellStyle name="40% - Colore 6 4" xfId="145" xr:uid="{00000000-0005-0000-0000-00006A000000}"/>
    <cellStyle name="40% - Colore 6 5" xfId="146" xr:uid="{00000000-0005-0000-0000-00006B000000}"/>
    <cellStyle name="60% - Colore 1" xfId="22" builtinId="32" customBuiltin="1"/>
    <cellStyle name="60% - Colore 1 2" xfId="147" xr:uid="{00000000-0005-0000-0000-00006D000000}"/>
    <cellStyle name="60% - Colore 1 3" xfId="148" xr:uid="{00000000-0005-0000-0000-00006E000000}"/>
    <cellStyle name="60% - Colore 1 4" xfId="149" xr:uid="{00000000-0005-0000-0000-00006F000000}"/>
    <cellStyle name="60% - Colore 1 5" xfId="150" xr:uid="{00000000-0005-0000-0000-000070000000}"/>
    <cellStyle name="60% - Colore 1 6" xfId="151" xr:uid="{00000000-0005-0000-0000-000071000000}"/>
    <cellStyle name="60% - Colore 2" xfId="26" builtinId="36" customBuiltin="1"/>
    <cellStyle name="60% - Colore 2 2" xfId="152" xr:uid="{00000000-0005-0000-0000-000073000000}"/>
    <cellStyle name="60% - Colore 2 3" xfId="153" xr:uid="{00000000-0005-0000-0000-000074000000}"/>
    <cellStyle name="60% - Colore 2 4" xfId="154" xr:uid="{00000000-0005-0000-0000-000075000000}"/>
    <cellStyle name="60% - Colore 2 5" xfId="155" xr:uid="{00000000-0005-0000-0000-000076000000}"/>
    <cellStyle name="60% - Colore 2 6" xfId="156" xr:uid="{00000000-0005-0000-0000-000077000000}"/>
    <cellStyle name="60% - Colore 3" xfId="30" builtinId="40" customBuiltin="1"/>
    <cellStyle name="60% - Colore 3 2" xfId="157" xr:uid="{00000000-0005-0000-0000-000079000000}"/>
    <cellStyle name="60% - Colore 3 3" xfId="158" xr:uid="{00000000-0005-0000-0000-00007A000000}"/>
    <cellStyle name="60% - Colore 3 4" xfId="159" xr:uid="{00000000-0005-0000-0000-00007B000000}"/>
    <cellStyle name="60% - Colore 3 5" xfId="160" xr:uid="{00000000-0005-0000-0000-00007C000000}"/>
    <cellStyle name="60% - Colore 3 6" xfId="161" xr:uid="{00000000-0005-0000-0000-00007D000000}"/>
    <cellStyle name="60% - Colore 4" xfId="34" builtinId="44" customBuiltin="1"/>
    <cellStyle name="60% - Colore 4 2" xfId="162" xr:uid="{00000000-0005-0000-0000-00007F000000}"/>
    <cellStyle name="60% - Colore 4 3" xfId="163" xr:uid="{00000000-0005-0000-0000-000080000000}"/>
    <cellStyle name="60% - Colore 4 4" xfId="164" xr:uid="{00000000-0005-0000-0000-000081000000}"/>
    <cellStyle name="60% - Colore 4 5" xfId="165" xr:uid="{00000000-0005-0000-0000-000082000000}"/>
    <cellStyle name="60% - Colore 4 6" xfId="166" xr:uid="{00000000-0005-0000-0000-000083000000}"/>
    <cellStyle name="60% - Colore 5" xfId="38" builtinId="48" customBuiltin="1"/>
    <cellStyle name="60% - Colore 5 2" xfId="167" xr:uid="{00000000-0005-0000-0000-000085000000}"/>
    <cellStyle name="60% - Colore 5 3" xfId="168" xr:uid="{00000000-0005-0000-0000-000086000000}"/>
    <cellStyle name="60% - Colore 5 4" xfId="169" xr:uid="{00000000-0005-0000-0000-000087000000}"/>
    <cellStyle name="60% - Colore 5 5" xfId="170" xr:uid="{00000000-0005-0000-0000-000088000000}"/>
    <cellStyle name="60% - Colore 5 6" xfId="171" xr:uid="{00000000-0005-0000-0000-000089000000}"/>
    <cellStyle name="60% - Colore 6" xfId="42" builtinId="52" customBuiltin="1"/>
    <cellStyle name="60% - Colore 6 2" xfId="172" xr:uid="{00000000-0005-0000-0000-00008B000000}"/>
    <cellStyle name="60% - Colore 6 3" xfId="173" xr:uid="{00000000-0005-0000-0000-00008C000000}"/>
    <cellStyle name="60% - Colore 6 4" xfId="174" xr:uid="{00000000-0005-0000-0000-00008D000000}"/>
    <cellStyle name="60% - Colore 6 5" xfId="175" xr:uid="{00000000-0005-0000-0000-00008E000000}"/>
    <cellStyle name="60% - Colore 6 6" xfId="176" xr:uid="{00000000-0005-0000-0000-00008F000000}"/>
    <cellStyle name="Calcolo" xfId="12" builtinId="22" customBuiltin="1"/>
    <cellStyle name="Calcolo 2" xfId="177" xr:uid="{00000000-0005-0000-0000-000091000000}"/>
    <cellStyle name="Calcolo 3" xfId="178" xr:uid="{00000000-0005-0000-0000-000092000000}"/>
    <cellStyle name="Calcolo 4" xfId="179" xr:uid="{00000000-0005-0000-0000-000093000000}"/>
    <cellStyle name="Calcolo 5" xfId="180" xr:uid="{00000000-0005-0000-0000-000094000000}"/>
    <cellStyle name="Calcolo 6" xfId="181" xr:uid="{00000000-0005-0000-0000-000095000000}"/>
    <cellStyle name="Cella collegata" xfId="13" builtinId="24" customBuiltin="1"/>
    <cellStyle name="Cella collegata 2" xfId="182" xr:uid="{00000000-0005-0000-0000-000097000000}"/>
    <cellStyle name="Cella collegata 3" xfId="183" xr:uid="{00000000-0005-0000-0000-000098000000}"/>
    <cellStyle name="Cella collegata 4" xfId="184" xr:uid="{00000000-0005-0000-0000-000099000000}"/>
    <cellStyle name="Cella collegata 5" xfId="185" xr:uid="{00000000-0005-0000-0000-00009A000000}"/>
    <cellStyle name="Cella collegata 6" xfId="186" xr:uid="{00000000-0005-0000-0000-00009B000000}"/>
    <cellStyle name="Cella da controllare" xfId="14" builtinId="23" customBuiltin="1"/>
    <cellStyle name="Cella da controllare 2" xfId="187" xr:uid="{00000000-0005-0000-0000-00009D000000}"/>
    <cellStyle name="Cella da controllare 3" xfId="188" xr:uid="{00000000-0005-0000-0000-00009E000000}"/>
    <cellStyle name="Cella da controllare 4" xfId="189" xr:uid="{00000000-0005-0000-0000-00009F000000}"/>
    <cellStyle name="Cella da controllare 5" xfId="190" xr:uid="{00000000-0005-0000-0000-0000A0000000}"/>
    <cellStyle name="Cella da controllare 6" xfId="191" xr:uid="{00000000-0005-0000-0000-0000A1000000}"/>
    <cellStyle name="Colore 1" xfId="19" builtinId="29" customBuiltin="1"/>
    <cellStyle name="Colore 1 2" xfId="192" xr:uid="{00000000-0005-0000-0000-0000A3000000}"/>
    <cellStyle name="Colore 1 3" xfId="193" xr:uid="{00000000-0005-0000-0000-0000A4000000}"/>
    <cellStyle name="Colore 1 4" xfId="194" xr:uid="{00000000-0005-0000-0000-0000A5000000}"/>
    <cellStyle name="Colore 1 5" xfId="195" xr:uid="{00000000-0005-0000-0000-0000A6000000}"/>
    <cellStyle name="Colore 1 6" xfId="196" xr:uid="{00000000-0005-0000-0000-0000A7000000}"/>
    <cellStyle name="Colore 2" xfId="23" builtinId="33" customBuiltin="1"/>
    <cellStyle name="Colore 2 2" xfId="197" xr:uid="{00000000-0005-0000-0000-0000A9000000}"/>
    <cellStyle name="Colore 2 3" xfId="198" xr:uid="{00000000-0005-0000-0000-0000AA000000}"/>
    <cellStyle name="Colore 2 4" xfId="199" xr:uid="{00000000-0005-0000-0000-0000AB000000}"/>
    <cellStyle name="Colore 2 5" xfId="200" xr:uid="{00000000-0005-0000-0000-0000AC000000}"/>
    <cellStyle name="Colore 2 6" xfId="201" xr:uid="{00000000-0005-0000-0000-0000AD000000}"/>
    <cellStyle name="Colore 3" xfId="27" builtinId="37" customBuiltin="1"/>
    <cellStyle name="Colore 3 2" xfId="202" xr:uid="{00000000-0005-0000-0000-0000AF000000}"/>
    <cellStyle name="Colore 3 3" xfId="203" xr:uid="{00000000-0005-0000-0000-0000B0000000}"/>
    <cellStyle name="Colore 3 4" xfId="204" xr:uid="{00000000-0005-0000-0000-0000B1000000}"/>
    <cellStyle name="Colore 3 5" xfId="205" xr:uid="{00000000-0005-0000-0000-0000B2000000}"/>
    <cellStyle name="Colore 3 6" xfId="206" xr:uid="{00000000-0005-0000-0000-0000B3000000}"/>
    <cellStyle name="Colore 4" xfId="31" builtinId="41" customBuiltin="1"/>
    <cellStyle name="Colore 4 2" xfId="207" xr:uid="{00000000-0005-0000-0000-0000B5000000}"/>
    <cellStyle name="Colore 4 3" xfId="208" xr:uid="{00000000-0005-0000-0000-0000B6000000}"/>
    <cellStyle name="Colore 4 4" xfId="209" xr:uid="{00000000-0005-0000-0000-0000B7000000}"/>
    <cellStyle name="Colore 4 5" xfId="210" xr:uid="{00000000-0005-0000-0000-0000B8000000}"/>
    <cellStyle name="Colore 4 6" xfId="211" xr:uid="{00000000-0005-0000-0000-0000B9000000}"/>
    <cellStyle name="Colore 5" xfId="35" builtinId="45" customBuiltin="1"/>
    <cellStyle name="Colore 5 2" xfId="212" xr:uid="{00000000-0005-0000-0000-0000BB000000}"/>
    <cellStyle name="Colore 5 3" xfId="213" xr:uid="{00000000-0005-0000-0000-0000BC000000}"/>
    <cellStyle name="Colore 5 4" xfId="214" xr:uid="{00000000-0005-0000-0000-0000BD000000}"/>
    <cellStyle name="Colore 5 5" xfId="215" xr:uid="{00000000-0005-0000-0000-0000BE000000}"/>
    <cellStyle name="Colore 5 6" xfId="216" xr:uid="{00000000-0005-0000-0000-0000BF000000}"/>
    <cellStyle name="Colore 6" xfId="39" builtinId="49" customBuiltin="1"/>
    <cellStyle name="Colore 6 2" xfId="217" xr:uid="{00000000-0005-0000-0000-0000C1000000}"/>
    <cellStyle name="Colore 6 3" xfId="218" xr:uid="{00000000-0005-0000-0000-0000C2000000}"/>
    <cellStyle name="Colore 6 4" xfId="219" xr:uid="{00000000-0005-0000-0000-0000C3000000}"/>
    <cellStyle name="Colore 6 5" xfId="220" xr:uid="{00000000-0005-0000-0000-0000C4000000}"/>
    <cellStyle name="Colore 6 6" xfId="221" xr:uid="{00000000-0005-0000-0000-0000C5000000}"/>
    <cellStyle name="Euro" xfId="222" xr:uid="{00000000-0005-0000-0000-0000C6000000}"/>
    <cellStyle name="Euro 2" xfId="223" xr:uid="{00000000-0005-0000-0000-0000C7000000}"/>
    <cellStyle name="Input" xfId="10" builtinId="20" customBuiltin="1"/>
    <cellStyle name="Input 2" xfId="224" xr:uid="{00000000-0005-0000-0000-0000C9000000}"/>
    <cellStyle name="Input 3" xfId="225" xr:uid="{00000000-0005-0000-0000-0000CA000000}"/>
    <cellStyle name="Input 4" xfId="226" xr:uid="{00000000-0005-0000-0000-0000CB000000}"/>
    <cellStyle name="Input 5" xfId="227" xr:uid="{00000000-0005-0000-0000-0000CC000000}"/>
    <cellStyle name="Input 6" xfId="228" xr:uid="{00000000-0005-0000-0000-0000CD000000}"/>
    <cellStyle name="Migliaia" xfId="43" builtinId="3"/>
    <cellStyle name="Migliaia [0] 2" xfId="46" xr:uid="{00000000-0005-0000-0000-0000CF000000}"/>
    <cellStyle name="Migliaia [0] 3" xfId="229" xr:uid="{00000000-0005-0000-0000-0000D0000000}"/>
    <cellStyle name="Migliaia [0] 4" xfId="230" xr:uid="{00000000-0005-0000-0000-0000D1000000}"/>
    <cellStyle name="Migliaia 10" xfId="231" xr:uid="{00000000-0005-0000-0000-0000D2000000}"/>
    <cellStyle name="Migliaia 10 2" xfId="49" xr:uid="{00000000-0005-0000-0000-0000D3000000}"/>
    <cellStyle name="Migliaia 11" xfId="232" xr:uid="{00000000-0005-0000-0000-0000D4000000}"/>
    <cellStyle name="Migliaia 11 2" xfId="233" xr:uid="{00000000-0005-0000-0000-0000D5000000}"/>
    <cellStyle name="Migliaia 12" xfId="234" xr:uid="{00000000-0005-0000-0000-0000D6000000}"/>
    <cellStyle name="Migliaia 12 2" xfId="235" xr:uid="{00000000-0005-0000-0000-0000D7000000}"/>
    <cellStyle name="Migliaia 13" xfId="236" xr:uid="{00000000-0005-0000-0000-0000D8000000}"/>
    <cellStyle name="Migliaia 13 2" xfId="237" xr:uid="{00000000-0005-0000-0000-0000D9000000}"/>
    <cellStyle name="Migliaia 13 3" xfId="238" xr:uid="{00000000-0005-0000-0000-0000DA000000}"/>
    <cellStyle name="Migliaia 14" xfId="239" xr:uid="{00000000-0005-0000-0000-0000DB000000}"/>
    <cellStyle name="Migliaia 15" xfId="240" xr:uid="{00000000-0005-0000-0000-0000DC000000}"/>
    <cellStyle name="Migliaia 16" xfId="241" xr:uid="{00000000-0005-0000-0000-0000DD000000}"/>
    <cellStyle name="Migliaia 17" xfId="242" xr:uid="{00000000-0005-0000-0000-0000DE000000}"/>
    <cellStyle name="Migliaia 18" xfId="243" xr:uid="{00000000-0005-0000-0000-0000DF000000}"/>
    <cellStyle name="Migliaia 19" xfId="244" xr:uid="{00000000-0005-0000-0000-0000E0000000}"/>
    <cellStyle name="Migliaia 2" xfId="47" xr:uid="{00000000-0005-0000-0000-0000E1000000}"/>
    <cellStyle name="Migliaia 2 2" xfId="245" xr:uid="{00000000-0005-0000-0000-0000E2000000}"/>
    <cellStyle name="Migliaia 2 2 2" xfId="246" xr:uid="{00000000-0005-0000-0000-0000E3000000}"/>
    <cellStyle name="Migliaia 2 2 3" xfId="247" xr:uid="{00000000-0005-0000-0000-0000E4000000}"/>
    <cellStyle name="Migliaia 2 2 4" xfId="248" xr:uid="{00000000-0005-0000-0000-0000E5000000}"/>
    <cellStyle name="Migliaia 2 2 5" xfId="249" xr:uid="{00000000-0005-0000-0000-0000E6000000}"/>
    <cellStyle name="Migliaia 2 3" xfId="250" xr:uid="{00000000-0005-0000-0000-0000E7000000}"/>
    <cellStyle name="Migliaia 2 3 2" xfId="251" xr:uid="{00000000-0005-0000-0000-0000E8000000}"/>
    <cellStyle name="Migliaia 2 4" xfId="252" xr:uid="{00000000-0005-0000-0000-0000E9000000}"/>
    <cellStyle name="Migliaia 2 5" xfId="253" xr:uid="{00000000-0005-0000-0000-0000EA000000}"/>
    <cellStyle name="Migliaia 3" xfId="254" xr:uid="{00000000-0005-0000-0000-0000EB000000}"/>
    <cellStyle name="Migliaia 3 2" xfId="255" xr:uid="{00000000-0005-0000-0000-0000EC000000}"/>
    <cellStyle name="Migliaia 3 2 2" xfId="256" xr:uid="{00000000-0005-0000-0000-0000ED000000}"/>
    <cellStyle name="Migliaia 3 3" xfId="257" xr:uid="{00000000-0005-0000-0000-0000EE000000}"/>
    <cellStyle name="Migliaia 3 3 2" xfId="258" xr:uid="{00000000-0005-0000-0000-0000EF000000}"/>
    <cellStyle name="Migliaia 3 4" xfId="259" xr:uid="{00000000-0005-0000-0000-0000F0000000}"/>
    <cellStyle name="Migliaia 3 5" xfId="260" xr:uid="{00000000-0005-0000-0000-0000F1000000}"/>
    <cellStyle name="Migliaia 3 6" xfId="261" xr:uid="{00000000-0005-0000-0000-0000F2000000}"/>
    <cellStyle name="Migliaia 4" xfId="262" xr:uid="{00000000-0005-0000-0000-0000F3000000}"/>
    <cellStyle name="Migliaia 4 2" xfId="263" xr:uid="{00000000-0005-0000-0000-0000F4000000}"/>
    <cellStyle name="Migliaia 5" xfId="264" xr:uid="{00000000-0005-0000-0000-0000F5000000}"/>
    <cellStyle name="Migliaia 5 2" xfId="265" xr:uid="{00000000-0005-0000-0000-0000F6000000}"/>
    <cellStyle name="Migliaia 5 3" xfId="266" xr:uid="{00000000-0005-0000-0000-0000F7000000}"/>
    <cellStyle name="Migliaia 6" xfId="267" xr:uid="{00000000-0005-0000-0000-0000F8000000}"/>
    <cellStyle name="Migliaia 6 2" xfId="268" xr:uid="{00000000-0005-0000-0000-0000F9000000}"/>
    <cellStyle name="Migliaia 7" xfId="269" xr:uid="{00000000-0005-0000-0000-0000FA000000}"/>
    <cellStyle name="Migliaia 7 2" xfId="270" xr:uid="{00000000-0005-0000-0000-0000FB000000}"/>
    <cellStyle name="Migliaia 8" xfId="271" xr:uid="{00000000-0005-0000-0000-0000FC000000}"/>
    <cellStyle name="Migliaia 8 2" xfId="272" xr:uid="{00000000-0005-0000-0000-0000FD000000}"/>
    <cellStyle name="Migliaia 8 3" xfId="273" xr:uid="{00000000-0005-0000-0000-0000FE000000}"/>
    <cellStyle name="Migliaia 9" xfId="274" xr:uid="{00000000-0005-0000-0000-0000FF000000}"/>
    <cellStyle name="Migliaia 9 2" xfId="275" xr:uid="{00000000-0005-0000-0000-000000010000}"/>
    <cellStyle name="Migliaia 9 3" xfId="276" xr:uid="{00000000-0005-0000-0000-000001010000}"/>
    <cellStyle name="Neutrale" xfId="9" builtinId="28" customBuiltin="1"/>
    <cellStyle name="Neutrale 2" xfId="277" xr:uid="{00000000-0005-0000-0000-000003010000}"/>
    <cellStyle name="Neutrale 3" xfId="278" xr:uid="{00000000-0005-0000-0000-000004010000}"/>
    <cellStyle name="Neutrale 4" xfId="279" xr:uid="{00000000-0005-0000-0000-000005010000}"/>
    <cellStyle name="Neutrale 5" xfId="280" xr:uid="{00000000-0005-0000-0000-000006010000}"/>
    <cellStyle name="Neutrale 6" xfId="281" xr:uid="{00000000-0005-0000-0000-000007010000}"/>
    <cellStyle name="Normale" xfId="0" builtinId="0"/>
    <cellStyle name="Normale 10" xfId="282" xr:uid="{00000000-0005-0000-0000-000009010000}"/>
    <cellStyle name="Normale 10 2" xfId="283" xr:uid="{00000000-0005-0000-0000-00000A010000}"/>
    <cellStyle name="Normale 10 2 2" xfId="284" xr:uid="{00000000-0005-0000-0000-00000B010000}"/>
    <cellStyle name="Normale 10 2 2 2" xfId="285" xr:uid="{00000000-0005-0000-0000-00000C010000}"/>
    <cellStyle name="Normale 10 2 2 2 2" xfId="286" xr:uid="{00000000-0005-0000-0000-00000D010000}"/>
    <cellStyle name="Normale 10 2 2 2 2 2" xfId="287" xr:uid="{00000000-0005-0000-0000-00000E010000}"/>
    <cellStyle name="Normale 10 2 2 2 3" xfId="288" xr:uid="{00000000-0005-0000-0000-00000F010000}"/>
    <cellStyle name="Normale 10 2 2 3" xfId="289" xr:uid="{00000000-0005-0000-0000-000010010000}"/>
    <cellStyle name="Normale 10 2 2 3 2" xfId="290" xr:uid="{00000000-0005-0000-0000-000011010000}"/>
    <cellStyle name="Normale 10 2 2 4" xfId="291" xr:uid="{00000000-0005-0000-0000-000012010000}"/>
    <cellStyle name="Normale 10 2 3" xfId="292" xr:uid="{00000000-0005-0000-0000-000013010000}"/>
    <cellStyle name="Normale 10 2 3 2" xfId="293" xr:uid="{00000000-0005-0000-0000-000014010000}"/>
    <cellStyle name="Normale 10 2 3 2 2" xfId="294" xr:uid="{00000000-0005-0000-0000-000015010000}"/>
    <cellStyle name="Normale 10 2 3 3" xfId="295" xr:uid="{00000000-0005-0000-0000-000016010000}"/>
    <cellStyle name="Normale 10 2 4" xfId="296" xr:uid="{00000000-0005-0000-0000-000017010000}"/>
    <cellStyle name="Normale 10 2 4 2" xfId="297" xr:uid="{00000000-0005-0000-0000-000018010000}"/>
    <cellStyle name="Normale 10 2 5" xfId="298" xr:uid="{00000000-0005-0000-0000-000019010000}"/>
    <cellStyle name="Normale 10 3" xfId="299" xr:uid="{00000000-0005-0000-0000-00001A010000}"/>
    <cellStyle name="Normale 10 3 2" xfId="300" xr:uid="{00000000-0005-0000-0000-00001B010000}"/>
    <cellStyle name="Normale 10 3 2 2" xfId="301" xr:uid="{00000000-0005-0000-0000-00001C010000}"/>
    <cellStyle name="Normale 10 3 2 2 2" xfId="302" xr:uid="{00000000-0005-0000-0000-00001D010000}"/>
    <cellStyle name="Normale 10 3 2 3" xfId="303" xr:uid="{00000000-0005-0000-0000-00001E010000}"/>
    <cellStyle name="Normale 10 3 3" xfId="304" xr:uid="{00000000-0005-0000-0000-00001F010000}"/>
    <cellStyle name="Normale 10 3 3 2" xfId="305" xr:uid="{00000000-0005-0000-0000-000020010000}"/>
    <cellStyle name="Normale 10 3 4" xfId="306" xr:uid="{00000000-0005-0000-0000-000021010000}"/>
    <cellStyle name="Normale 10 4" xfId="307" xr:uid="{00000000-0005-0000-0000-000022010000}"/>
    <cellStyle name="Normale 10 4 2" xfId="308" xr:uid="{00000000-0005-0000-0000-000023010000}"/>
    <cellStyle name="Normale 10 4 2 2" xfId="309" xr:uid="{00000000-0005-0000-0000-000024010000}"/>
    <cellStyle name="Normale 10 4 3" xfId="310" xr:uid="{00000000-0005-0000-0000-000025010000}"/>
    <cellStyle name="Normale 10 5" xfId="311" xr:uid="{00000000-0005-0000-0000-000026010000}"/>
    <cellStyle name="Normale 10 5 2" xfId="312" xr:uid="{00000000-0005-0000-0000-000027010000}"/>
    <cellStyle name="Normale 10 6" xfId="313" xr:uid="{00000000-0005-0000-0000-000028010000}"/>
    <cellStyle name="Normale 10 6 2" xfId="314" xr:uid="{00000000-0005-0000-0000-000029010000}"/>
    <cellStyle name="Normale 10 7" xfId="315" xr:uid="{00000000-0005-0000-0000-00002A010000}"/>
    <cellStyle name="Normale 10 7 2" xfId="316" xr:uid="{00000000-0005-0000-0000-00002B010000}"/>
    <cellStyle name="Normale 10 8" xfId="317" xr:uid="{00000000-0005-0000-0000-00002C010000}"/>
    <cellStyle name="Normale 10 9" xfId="318" xr:uid="{00000000-0005-0000-0000-00002D010000}"/>
    <cellStyle name="Normale 11" xfId="319" xr:uid="{00000000-0005-0000-0000-00002E010000}"/>
    <cellStyle name="Normale 12" xfId="320" xr:uid="{00000000-0005-0000-0000-00002F010000}"/>
    <cellStyle name="Normale 13" xfId="321" xr:uid="{00000000-0005-0000-0000-000030010000}"/>
    <cellStyle name="Normale 13 2" xfId="322" xr:uid="{00000000-0005-0000-0000-000031010000}"/>
    <cellStyle name="Normale 13 3" xfId="323" xr:uid="{00000000-0005-0000-0000-000032010000}"/>
    <cellStyle name="Normale 13 3 2" xfId="324" xr:uid="{00000000-0005-0000-0000-000033010000}"/>
    <cellStyle name="Normale 13 4" xfId="325" xr:uid="{00000000-0005-0000-0000-000034010000}"/>
    <cellStyle name="Normale 13 4 2" xfId="326" xr:uid="{00000000-0005-0000-0000-000035010000}"/>
    <cellStyle name="Normale 13 5" xfId="327" xr:uid="{00000000-0005-0000-0000-000036010000}"/>
    <cellStyle name="Normale 13 6" xfId="328" xr:uid="{00000000-0005-0000-0000-000037010000}"/>
    <cellStyle name="Normale 14" xfId="329" xr:uid="{00000000-0005-0000-0000-000038010000}"/>
    <cellStyle name="Normale 14 2" xfId="330" xr:uid="{00000000-0005-0000-0000-000039010000}"/>
    <cellStyle name="Normale 14 2 2" xfId="331" xr:uid="{00000000-0005-0000-0000-00003A010000}"/>
    <cellStyle name="Normale 14 3" xfId="332" xr:uid="{00000000-0005-0000-0000-00003B010000}"/>
    <cellStyle name="Normale 14 4" xfId="333" xr:uid="{00000000-0005-0000-0000-00003C010000}"/>
    <cellStyle name="Normale 15" xfId="334" xr:uid="{00000000-0005-0000-0000-00003D010000}"/>
    <cellStyle name="Normale 15 2" xfId="335" xr:uid="{00000000-0005-0000-0000-00003E010000}"/>
    <cellStyle name="Normale 15 2 2" xfId="336" xr:uid="{00000000-0005-0000-0000-00003F010000}"/>
    <cellStyle name="Normale 15 3" xfId="337" xr:uid="{00000000-0005-0000-0000-000040010000}"/>
    <cellStyle name="Normale 15 4" xfId="338" xr:uid="{00000000-0005-0000-0000-000041010000}"/>
    <cellStyle name="Normale 16" xfId="339" xr:uid="{00000000-0005-0000-0000-000042010000}"/>
    <cellStyle name="Normale 16 2" xfId="340" xr:uid="{00000000-0005-0000-0000-000043010000}"/>
    <cellStyle name="Normale 16 2 2" xfId="341" xr:uid="{00000000-0005-0000-0000-000044010000}"/>
    <cellStyle name="Normale 16 3" xfId="342" xr:uid="{00000000-0005-0000-0000-000045010000}"/>
    <cellStyle name="Normale 16 4" xfId="343" xr:uid="{00000000-0005-0000-0000-000046010000}"/>
    <cellStyle name="Normale 17" xfId="344" xr:uid="{00000000-0005-0000-0000-000047010000}"/>
    <cellStyle name="Normale 17 2" xfId="345" xr:uid="{00000000-0005-0000-0000-000048010000}"/>
    <cellStyle name="Normale 17 3" xfId="346" xr:uid="{00000000-0005-0000-0000-000049010000}"/>
    <cellStyle name="Normale 17 4" xfId="347" xr:uid="{00000000-0005-0000-0000-00004A010000}"/>
    <cellStyle name="Normale 18" xfId="348" xr:uid="{00000000-0005-0000-0000-00004B010000}"/>
    <cellStyle name="Normale 18 2" xfId="349" xr:uid="{00000000-0005-0000-0000-00004C010000}"/>
    <cellStyle name="Normale 18 3" xfId="350" xr:uid="{00000000-0005-0000-0000-00004D010000}"/>
    <cellStyle name="Normale 18 4" xfId="351" xr:uid="{00000000-0005-0000-0000-00004E010000}"/>
    <cellStyle name="Normale 19" xfId="352" xr:uid="{00000000-0005-0000-0000-00004F010000}"/>
    <cellStyle name="Normale 19 2" xfId="353" xr:uid="{00000000-0005-0000-0000-000050010000}"/>
    <cellStyle name="Normale 19 3" xfId="354" xr:uid="{00000000-0005-0000-0000-000051010000}"/>
    <cellStyle name="Normale 19 4" xfId="355" xr:uid="{00000000-0005-0000-0000-000052010000}"/>
    <cellStyle name="Normale 2" xfId="44" xr:uid="{00000000-0005-0000-0000-000053010000}"/>
    <cellStyle name="Normale 2 2" xfId="48" xr:uid="{00000000-0005-0000-0000-000054010000}"/>
    <cellStyle name="Normale 2 2 2" xfId="356" xr:uid="{00000000-0005-0000-0000-000055010000}"/>
    <cellStyle name="Normale 2 2 3" xfId="357" xr:uid="{00000000-0005-0000-0000-000056010000}"/>
    <cellStyle name="Normale 2 2 4" xfId="358" xr:uid="{00000000-0005-0000-0000-000057010000}"/>
    <cellStyle name="Normale 2 2 5" xfId="359" xr:uid="{00000000-0005-0000-0000-000058010000}"/>
    <cellStyle name="Normale 2 3" xfId="360" xr:uid="{00000000-0005-0000-0000-000059010000}"/>
    <cellStyle name="Normale 2 3 2" xfId="361" xr:uid="{00000000-0005-0000-0000-00005A010000}"/>
    <cellStyle name="Normale 2 4" xfId="362" xr:uid="{00000000-0005-0000-0000-00005B010000}"/>
    <cellStyle name="Normale 2 5" xfId="363" xr:uid="{00000000-0005-0000-0000-00005C010000}"/>
    <cellStyle name="Normale 2 5 2" xfId="364" xr:uid="{00000000-0005-0000-0000-00005D010000}"/>
    <cellStyle name="Normale 2 5 2 2" xfId="365" xr:uid="{00000000-0005-0000-0000-00005E010000}"/>
    <cellStyle name="Normale 2 5 3" xfId="366" xr:uid="{00000000-0005-0000-0000-00005F010000}"/>
    <cellStyle name="Normale 2 5 3 2" xfId="367" xr:uid="{00000000-0005-0000-0000-000060010000}"/>
    <cellStyle name="Normale 2 5 4" xfId="368" xr:uid="{00000000-0005-0000-0000-000061010000}"/>
    <cellStyle name="Normale 2 5 5" xfId="369" xr:uid="{00000000-0005-0000-0000-000062010000}"/>
    <cellStyle name="Normale 2 5 5 2" xfId="370" xr:uid="{00000000-0005-0000-0000-000063010000}"/>
    <cellStyle name="Normale 2 6" xfId="371" xr:uid="{00000000-0005-0000-0000-000064010000}"/>
    <cellStyle name="Normale 2 6 2" xfId="372" xr:uid="{00000000-0005-0000-0000-000065010000}"/>
    <cellStyle name="Normale 2 7" xfId="373" xr:uid="{00000000-0005-0000-0000-000066010000}"/>
    <cellStyle name="Normale 2 7 2" xfId="374" xr:uid="{00000000-0005-0000-0000-000067010000}"/>
    <cellStyle name="Normale 2 8" xfId="375" xr:uid="{00000000-0005-0000-0000-000068010000}"/>
    <cellStyle name="Normale 2 8 2" xfId="376" xr:uid="{00000000-0005-0000-0000-000069010000}"/>
    <cellStyle name="Normale 2 9" xfId="377" xr:uid="{00000000-0005-0000-0000-00006A010000}"/>
    <cellStyle name="Normale 2_DCF_Guidelines_Standard-Tables_Version-2009" xfId="378" xr:uid="{00000000-0005-0000-0000-00006B010000}"/>
    <cellStyle name="Normale 20" xfId="379" xr:uid="{00000000-0005-0000-0000-00006C010000}"/>
    <cellStyle name="Normale 20 2" xfId="380" xr:uid="{00000000-0005-0000-0000-00006D010000}"/>
    <cellStyle name="Normale 20 3" xfId="381" xr:uid="{00000000-0005-0000-0000-00006E010000}"/>
    <cellStyle name="Normale 21" xfId="382" xr:uid="{00000000-0005-0000-0000-00006F010000}"/>
    <cellStyle name="Normale 22" xfId="383" xr:uid="{00000000-0005-0000-0000-000070010000}"/>
    <cellStyle name="Normale 23" xfId="384" xr:uid="{00000000-0005-0000-0000-000071010000}"/>
    <cellStyle name="Normale 24" xfId="385" xr:uid="{00000000-0005-0000-0000-000072010000}"/>
    <cellStyle name="Normale 25" xfId="386" xr:uid="{00000000-0005-0000-0000-000073010000}"/>
    <cellStyle name="Normale 26" xfId="387" xr:uid="{00000000-0005-0000-0000-000074010000}"/>
    <cellStyle name="Normale 27" xfId="388" xr:uid="{00000000-0005-0000-0000-000075010000}"/>
    <cellStyle name="Normale 27 2" xfId="389" xr:uid="{00000000-0005-0000-0000-000076010000}"/>
    <cellStyle name="Normale 28" xfId="390" xr:uid="{00000000-0005-0000-0000-000077010000}"/>
    <cellStyle name="Normale 28 2" xfId="391" xr:uid="{00000000-0005-0000-0000-000078010000}"/>
    <cellStyle name="Normale 29" xfId="392" xr:uid="{00000000-0005-0000-0000-000079010000}"/>
    <cellStyle name="Normale 29 2" xfId="393" xr:uid="{00000000-0005-0000-0000-00007A010000}"/>
    <cellStyle name="Normale 3" xfId="50" xr:uid="{00000000-0005-0000-0000-00007B010000}"/>
    <cellStyle name="Normale 3 2" xfId="394" xr:uid="{00000000-0005-0000-0000-00007C010000}"/>
    <cellStyle name="Normale 3 3" xfId="395" xr:uid="{00000000-0005-0000-0000-00007D010000}"/>
    <cellStyle name="Normale 3 3 2" xfId="396" xr:uid="{00000000-0005-0000-0000-00007E010000}"/>
    <cellStyle name="Normale 3 3 3" xfId="397" xr:uid="{00000000-0005-0000-0000-00007F010000}"/>
    <cellStyle name="Normale 3 3 3 2" xfId="398" xr:uid="{00000000-0005-0000-0000-000080010000}"/>
    <cellStyle name="Normale 3 4" xfId="399" xr:uid="{00000000-0005-0000-0000-000081010000}"/>
    <cellStyle name="Normale 3 5" xfId="400" xr:uid="{00000000-0005-0000-0000-000082010000}"/>
    <cellStyle name="Normale 3 6" xfId="401" xr:uid="{00000000-0005-0000-0000-000083010000}"/>
    <cellStyle name="Normale 30" xfId="402" xr:uid="{00000000-0005-0000-0000-000084010000}"/>
    <cellStyle name="Normale 30 2" xfId="403" xr:uid="{00000000-0005-0000-0000-000085010000}"/>
    <cellStyle name="Normale 31" xfId="404" xr:uid="{00000000-0005-0000-0000-000086010000}"/>
    <cellStyle name="Normale 32" xfId="405" xr:uid="{00000000-0005-0000-0000-000087010000}"/>
    <cellStyle name="Normale 33" xfId="406" xr:uid="{00000000-0005-0000-0000-000088010000}"/>
    <cellStyle name="Normale 34" xfId="407" xr:uid="{00000000-0005-0000-0000-000089010000}"/>
    <cellStyle name="Normale 35" xfId="408" xr:uid="{00000000-0005-0000-0000-00008A010000}"/>
    <cellStyle name="Normale 36" xfId="409" xr:uid="{00000000-0005-0000-0000-00008B010000}"/>
    <cellStyle name="Normale 36 2" xfId="410" xr:uid="{00000000-0005-0000-0000-00008C010000}"/>
    <cellStyle name="Normale 37" xfId="411" xr:uid="{00000000-0005-0000-0000-00008D010000}"/>
    <cellStyle name="Normale 37 2" xfId="412" xr:uid="{00000000-0005-0000-0000-00008E010000}"/>
    <cellStyle name="Normale 38" xfId="413" xr:uid="{00000000-0005-0000-0000-00008F010000}"/>
    <cellStyle name="Normale 38 2" xfId="414" xr:uid="{00000000-0005-0000-0000-000090010000}"/>
    <cellStyle name="Normale 39" xfId="415" xr:uid="{00000000-0005-0000-0000-000091010000}"/>
    <cellStyle name="Normale 39 2" xfId="416" xr:uid="{00000000-0005-0000-0000-000092010000}"/>
    <cellStyle name="Normale 4" xfId="417" xr:uid="{00000000-0005-0000-0000-000093010000}"/>
    <cellStyle name="Normale 4 2" xfId="418" xr:uid="{00000000-0005-0000-0000-000094010000}"/>
    <cellStyle name="Normale 4 3" xfId="419" xr:uid="{00000000-0005-0000-0000-000095010000}"/>
    <cellStyle name="Normale 4 3 2" xfId="420" xr:uid="{00000000-0005-0000-0000-000096010000}"/>
    <cellStyle name="Normale 4 3 3" xfId="421" xr:uid="{00000000-0005-0000-0000-000097010000}"/>
    <cellStyle name="Normale 4 3 3 2" xfId="422" xr:uid="{00000000-0005-0000-0000-000098010000}"/>
    <cellStyle name="Normale 4 4" xfId="423" xr:uid="{00000000-0005-0000-0000-000099010000}"/>
    <cellStyle name="Normale 4 4 2" xfId="424" xr:uid="{00000000-0005-0000-0000-00009A010000}"/>
    <cellStyle name="Normale 4 4 3" xfId="425" xr:uid="{00000000-0005-0000-0000-00009B010000}"/>
    <cellStyle name="Normale 4 4 3 2" xfId="426" xr:uid="{00000000-0005-0000-0000-00009C010000}"/>
    <cellStyle name="Normale 4 4 4" xfId="427" xr:uid="{00000000-0005-0000-0000-00009D010000}"/>
    <cellStyle name="Normale 4 4 4 2" xfId="428" xr:uid="{00000000-0005-0000-0000-00009E010000}"/>
    <cellStyle name="Normale 4 4 5" xfId="429" xr:uid="{00000000-0005-0000-0000-00009F010000}"/>
    <cellStyle name="Normale 4 4 5 2" xfId="430" xr:uid="{00000000-0005-0000-0000-0000A0010000}"/>
    <cellStyle name="Normale 4 4 6" xfId="431" xr:uid="{00000000-0005-0000-0000-0000A1010000}"/>
    <cellStyle name="Normale 4 5" xfId="432" xr:uid="{00000000-0005-0000-0000-0000A2010000}"/>
    <cellStyle name="Normale 4 5 2" xfId="433" xr:uid="{00000000-0005-0000-0000-0000A3010000}"/>
    <cellStyle name="Normale 4 5 2 2" xfId="434" xr:uid="{00000000-0005-0000-0000-0000A4010000}"/>
    <cellStyle name="Normale 4 5 3" xfId="435" xr:uid="{00000000-0005-0000-0000-0000A5010000}"/>
    <cellStyle name="Normale 4 6" xfId="436" xr:uid="{00000000-0005-0000-0000-0000A6010000}"/>
    <cellStyle name="Normale 4 6 2" xfId="437" xr:uid="{00000000-0005-0000-0000-0000A7010000}"/>
    <cellStyle name="Normale 4 7" xfId="438" xr:uid="{00000000-0005-0000-0000-0000A8010000}"/>
    <cellStyle name="Normale 40" xfId="439" xr:uid="{00000000-0005-0000-0000-0000A9010000}"/>
    <cellStyle name="Normale 40 2" xfId="440" xr:uid="{00000000-0005-0000-0000-0000AA010000}"/>
    <cellStyle name="Normale 41" xfId="441" xr:uid="{00000000-0005-0000-0000-0000AB010000}"/>
    <cellStyle name="Normale 42" xfId="442" xr:uid="{00000000-0005-0000-0000-0000AC010000}"/>
    <cellStyle name="Normale 42 2" xfId="443" xr:uid="{00000000-0005-0000-0000-0000AD010000}"/>
    <cellStyle name="Normale 43" xfId="444" xr:uid="{00000000-0005-0000-0000-0000AE010000}"/>
    <cellStyle name="Normale 44" xfId="445" xr:uid="{00000000-0005-0000-0000-0000AF010000}"/>
    <cellStyle name="Normale 45" xfId="446" xr:uid="{00000000-0005-0000-0000-0000B0010000}"/>
    <cellStyle name="Normale 46" xfId="447" xr:uid="{00000000-0005-0000-0000-0000B1010000}"/>
    <cellStyle name="Normale 47" xfId="448" xr:uid="{00000000-0005-0000-0000-0000B2010000}"/>
    <cellStyle name="Normale 48" xfId="449" xr:uid="{00000000-0005-0000-0000-0000B3010000}"/>
    <cellStyle name="Normale 49" xfId="450" xr:uid="{00000000-0005-0000-0000-0000B4010000}"/>
    <cellStyle name="Normale 49 2" xfId="451" xr:uid="{00000000-0005-0000-0000-0000B5010000}"/>
    <cellStyle name="Normale 5" xfId="452" xr:uid="{00000000-0005-0000-0000-0000B6010000}"/>
    <cellStyle name="Normale 5 2" xfId="453" xr:uid="{00000000-0005-0000-0000-0000B7010000}"/>
    <cellStyle name="Normale 5 3" xfId="454" xr:uid="{00000000-0005-0000-0000-0000B8010000}"/>
    <cellStyle name="Normale 5 3 2" xfId="455" xr:uid="{00000000-0005-0000-0000-0000B9010000}"/>
    <cellStyle name="Normale 5 3 3" xfId="456" xr:uid="{00000000-0005-0000-0000-0000BA010000}"/>
    <cellStyle name="Normale 5 3 3 2" xfId="457" xr:uid="{00000000-0005-0000-0000-0000BB010000}"/>
    <cellStyle name="Normale 5 4" xfId="458" xr:uid="{00000000-0005-0000-0000-0000BC010000}"/>
    <cellStyle name="Normale 5 4 2" xfId="459" xr:uid="{00000000-0005-0000-0000-0000BD010000}"/>
    <cellStyle name="Normale 5 5" xfId="460" xr:uid="{00000000-0005-0000-0000-0000BE010000}"/>
    <cellStyle name="Normale 50" xfId="461" xr:uid="{00000000-0005-0000-0000-0000BF010000}"/>
    <cellStyle name="Normale 50 2" xfId="462" xr:uid="{00000000-0005-0000-0000-0000C0010000}"/>
    <cellStyle name="Normale 51" xfId="463" xr:uid="{00000000-0005-0000-0000-0000C1010000}"/>
    <cellStyle name="Normale 52" xfId="464" xr:uid="{00000000-0005-0000-0000-0000C2010000}"/>
    <cellStyle name="Normale 52 2" xfId="465" xr:uid="{00000000-0005-0000-0000-0000C3010000}"/>
    <cellStyle name="Normale 53" xfId="466" xr:uid="{00000000-0005-0000-0000-0000C4010000}"/>
    <cellStyle name="Normale 6" xfId="467" xr:uid="{00000000-0005-0000-0000-0000C5010000}"/>
    <cellStyle name="Normale 6 2" xfId="468" xr:uid="{00000000-0005-0000-0000-0000C6010000}"/>
    <cellStyle name="Normale 6 3" xfId="469" xr:uid="{00000000-0005-0000-0000-0000C7010000}"/>
    <cellStyle name="Normale 6 3 2" xfId="470" xr:uid="{00000000-0005-0000-0000-0000C8010000}"/>
    <cellStyle name="Normale 6 4" xfId="471" xr:uid="{00000000-0005-0000-0000-0000C9010000}"/>
    <cellStyle name="Normale 6 4 2" xfId="472" xr:uid="{00000000-0005-0000-0000-0000CA010000}"/>
    <cellStyle name="Normale 6 5" xfId="612" xr:uid="{00000000-0005-0000-0000-0000CB010000}"/>
    <cellStyle name="Normale 7" xfId="473" xr:uid="{00000000-0005-0000-0000-0000CC010000}"/>
    <cellStyle name="Normale 8" xfId="474" xr:uid="{00000000-0005-0000-0000-0000CD010000}"/>
    <cellStyle name="Normale 9" xfId="475" xr:uid="{00000000-0005-0000-0000-0000CE010000}"/>
    <cellStyle name="Nota" xfId="16" builtinId="10" customBuiltin="1"/>
    <cellStyle name="Nota 2" xfId="476" xr:uid="{00000000-0005-0000-0000-0000D0010000}"/>
    <cellStyle name="Nota 2 2" xfId="477" xr:uid="{00000000-0005-0000-0000-0000D1010000}"/>
    <cellStyle name="Nota 2 2 2" xfId="478" xr:uid="{00000000-0005-0000-0000-0000D2010000}"/>
    <cellStyle name="Nota 2 2 2 2" xfId="479" xr:uid="{00000000-0005-0000-0000-0000D3010000}"/>
    <cellStyle name="Nota 2 2 3" xfId="480" xr:uid="{00000000-0005-0000-0000-0000D4010000}"/>
    <cellStyle name="Nota 2 3" xfId="481" xr:uid="{00000000-0005-0000-0000-0000D5010000}"/>
    <cellStyle name="Nota 2 3 2" xfId="482" xr:uid="{00000000-0005-0000-0000-0000D6010000}"/>
    <cellStyle name="Nota 2 3 2 2" xfId="483" xr:uid="{00000000-0005-0000-0000-0000D7010000}"/>
    <cellStyle name="Nota 2 3 3" xfId="484" xr:uid="{00000000-0005-0000-0000-0000D8010000}"/>
    <cellStyle name="Nota 2 4" xfId="485" xr:uid="{00000000-0005-0000-0000-0000D9010000}"/>
    <cellStyle name="Nota 2 4 2" xfId="486" xr:uid="{00000000-0005-0000-0000-0000DA010000}"/>
    <cellStyle name="Nota 2 5" xfId="487" xr:uid="{00000000-0005-0000-0000-0000DB010000}"/>
    <cellStyle name="Nota 3" xfId="488" xr:uid="{00000000-0005-0000-0000-0000DC010000}"/>
    <cellStyle name="Nota 4" xfId="489" xr:uid="{00000000-0005-0000-0000-0000DD010000}"/>
    <cellStyle name="Nota 4 2" xfId="490" xr:uid="{00000000-0005-0000-0000-0000DE010000}"/>
    <cellStyle name="Nota 5" xfId="491" xr:uid="{00000000-0005-0000-0000-0000DF010000}"/>
    <cellStyle name="Nota 6" xfId="492" xr:uid="{00000000-0005-0000-0000-0000E0010000}"/>
    <cellStyle name="Nota 7" xfId="493" xr:uid="{00000000-0005-0000-0000-0000E1010000}"/>
    <cellStyle name="Output" xfId="11" builtinId="21" customBuiltin="1"/>
    <cellStyle name="Output 2" xfId="494" xr:uid="{00000000-0005-0000-0000-0000E3010000}"/>
    <cellStyle name="Output 3" xfId="495" xr:uid="{00000000-0005-0000-0000-0000E4010000}"/>
    <cellStyle name="Output 4" xfId="496" xr:uid="{00000000-0005-0000-0000-0000E5010000}"/>
    <cellStyle name="Output 5" xfId="497" xr:uid="{00000000-0005-0000-0000-0000E6010000}"/>
    <cellStyle name="Output 6" xfId="498" xr:uid="{00000000-0005-0000-0000-0000E7010000}"/>
    <cellStyle name="Percentuale" xfId="1" builtinId="5"/>
    <cellStyle name="Percentuale 10" xfId="499" xr:uid="{00000000-0005-0000-0000-0000E9010000}"/>
    <cellStyle name="Percentuale 10 2" xfId="500" xr:uid="{00000000-0005-0000-0000-0000EA010000}"/>
    <cellStyle name="Percentuale 10 2 2" xfId="501" xr:uid="{00000000-0005-0000-0000-0000EB010000}"/>
    <cellStyle name="Percentuale 11" xfId="502" xr:uid="{00000000-0005-0000-0000-0000EC010000}"/>
    <cellStyle name="Percentuale 12" xfId="503" xr:uid="{00000000-0005-0000-0000-0000ED010000}"/>
    <cellStyle name="Percentuale 12 2" xfId="504" xr:uid="{00000000-0005-0000-0000-0000EE010000}"/>
    <cellStyle name="Percentuale 13" xfId="505" xr:uid="{00000000-0005-0000-0000-0000EF010000}"/>
    <cellStyle name="Percentuale 14" xfId="506" xr:uid="{00000000-0005-0000-0000-0000F0010000}"/>
    <cellStyle name="Percentuale 15" xfId="507" xr:uid="{00000000-0005-0000-0000-0000F1010000}"/>
    <cellStyle name="Percentuale 2" xfId="45" xr:uid="{00000000-0005-0000-0000-0000F2010000}"/>
    <cellStyle name="Percentuale 2 2" xfId="508" xr:uid="{00000000-0005-0000-0000-0000F3010000}"/>
    <cellStyle name="Percentuale 2 3" xfId="509" xr:uid="{00000000-0005-0000-0000-0000F4010000}"/>
    <cellStyle name="Percentuale 2 3 2" xfId="510" xr:uid="{00000000-0005-0000-0000-0000F5010000}"/>
    <cellStyle name="Percentuale 2 3 2 2" xfId="511" xr:uid="{00000000-0005-0000-0000-0000F6010000}"/>
    <cellStyle name="Percentuale 2 3 3" xfId="512" xr:uid="{00000000-0005-0000-0000-0000F7010000}"/>
    <cellStyle name="Percentuale 2 4" xfId="513" xr:uid="{00000000-0005-0000-0000-0000F8010000}"/>
    <cellStyle name="Percentuale 2 4 2" xfId="514" xr:uid="{00000000-0005-0000-0000-0000F9010000}"/>
    <cellStyle name="Percentuale 3" xfId="515" xr:uid="{00000000-0005-0000-0000-0000FA010000}"/>
    <cellStyle name="Percentuale 3 2" xfId="516" xr:uid="{00000000-0005-0000-0000-0000FB010000}"/>
    <cellStyle name="Percentuale 3 3" xfId="517" xr:uid="{00000000-0005-0000-0000-0000FC010000}"/>
    <cellStyle name="Percentuale 3 3 2" xfId="518" xr:uid="{00000000-0005-0000-0000-0000FD010000}"/>
    <cellStyle name="Percentuale 3 3 2 2" xfId="519" xr:uid="{00000000-0005-0000-0000-0000FE010000}"/>
    <cellStyle name="Percentuale 3 3 3" xfId="520" xr:uid="{00000000-0005-0000-0000-0000FF010000}"/>
    <cellStyle name="Percentuale 3 4" xfId="521" xr:uid="{00000000-0005-0000-0000-000000020000}"/>
    <cellStyle name="Percentuale 3 4 2" xfId="522" xr:uid="{00000000-0005-0000-0000-000001020000}"/>
    <cellStyle name="Percentuale 3 5" xfId="523" xr:uid="{00000000-0005-0000-0000-000002020000}"/>
    <cellStyle name="Percentuale 4" xfId="524" xr:uid="{00000000-0005-0000-0000-000003020000}"/>
    <cellStyle name="Percentuale 5" xfId="525" xr:uid="{00000000-0005-0000-0000-000004020000}"/>
    <cellStyle name="Percentuale 6" xfId="526" xr:uid="{00000000-0005-0000-0000-000005020000}"/>
    <cellStyle name="Percentuale 7" xfId="527" xr:uid="{00000000-0005-0000-0000-000006020000}"/>
    <cellStyle name="Percentuale 8" xfId="528" xr:uid="{00000000-0005-0000-0000-000007020000}"/>
    <cellStyle name="Percentuale 9" xfId="529" xr:uid="{00000000-0005-0000-0000-000008020000}"/>
    <cellStyle name="Testo avviso" xfId="15" builtinId="11" customBuiltin="1"/>
    <cellStyle name="Testo avviso 2" xfId="530" xr:uid="{00000000-0005-0000-0000-00000A020000}"/>
    <cellStyle name="Testo avviso 3" xfId="531" xr:uid="{00000000-0005-0000-0000-00000B020000}"/>
    <cellStyle name="Testo avviso 4" xfId="532" xr:uid="{00000000-0005-0000-0000-00000C020000}"/>
    <cellStyle name="Testo avviso 5" xfId="533" xr:uid="{00000000-0005-0000-0000-00000D020000}"/>
    <cellStyle name="Testo avviso 6" xfId="534" xr:uid="{00000000-0005-0000-0000-00000E020000}"/>
    <cellStyle name="Testo descrittivo" xfId="17" builtinId="53" customBuiltin="1"/>
    <cellStyle name="Testo descrittivo 2" xfId="535" xr:uid="{00000000-0005-0000-0000-000010020000}"/>
    <cellStyle name="Testo descrittivo 3" xfId="536" xr:uid="{00000000-0005-0000-0000-000011020000}"/>
    <cellStyle name="Testo descrittivo 4" xfId="537" xr:uid="{00000000-0005-0000-0000-000012020000}"/>
    <cellStyle name="Testo descrittivo 5" xfId="538" xr:uid="{00000000-0005-0000-0000-000013020000}"/>
    <cellStyle name="Testo descrittivo 6" xfId="539" xr:uid="{00000000-0005-0000-0000-000014020000}"/>
    <cellStyle name="Titolo" xfId="2" builtinId="15" customBuiltin="1"/>
    <cellStyle name="Titolo 1" xfId="3" builtinId="16" customBuiltin="1"/>
    <cellStyle name="Titolo 1 2" xfId="540" xr:uid="{00000000-0005-0000-0000-000017020000}"/>
    <cellStyle name="Titolo 1 3" xfId="541" xr:uid="{00000000-0005-0000-0000-000018020000}"/>
    <cellStyle name="Titolo 1 4" xfId="542" xr:uid="{00000000-0005-0000-0000-000019020000}"/>
    <cellStyle name="Titolo 1 5" xfId="543" xr:uid="{00000000-0005-0000-0000-00001A020000}"/>
    <cellStyle name="Titolo 1 6" xfId="544" xr:uid="{00000000-0005-0000-0000-00001B020000}"/>
    <cellStyle name="Titolo 2" xfId="4" builtinId="17" customBuiltin="1"/>
    <cellStyle name="Titolo 2 2" xfId="545" xr:uid="{00000000-0005-0000-0000-00001D020000}"/>
    <cellStyle name="Titolo 2 3" xfId="546" xr:uid="{00000000-0005-0000-0000-00001E020000}"/>
    <cellStyle name="Titolo 2 4" xfId="547" xr:uid="{00000000-0005-0000-0000-00001F020000}"/>
    <cellStyle name="Titolo 2 5" xfId="548" xr:uid="{00000000-0005-0000-0000-000020020000}"/>
    <cellStyle name="Titolo 2 6" xfId="549" xr:uid="{00000000-0005-0000-0000-000021020000}"/>
    <cellStyle name="Titolo 3" xfId="5" builtinId="18" customBuiltin="1"/>
    <cellStyle name="Titolo 3 2" xfId="550" xr:uid="{00000000-0005-0000-0000-000023020000}"/>
    <cellStyle name="Titolo 3 3" xfId="551" xr:uid="{00000000-0005-0000-0000-000024020000}"/>
    <cellStyle name="Titolo 3 4" xfId="552" xr:uid="{00000000-0005-0000-0000-000025020000}"/>
    <cellStyle name="Titolo 3 5" xfId="553" xr:uid="{00000000-0005-0000-0000-000026020000}"/>
    <cellStyle name="Titolo 3 6" xfId="554" xr:uid="{00000000-0005-0000-0000-000027020000}"/>
    <cellStyle name="Titolo 4" xfId="6" builtinId="19" customBuiltin="1"/>
    <cellStyle name="Titolo 4 2" xfId="555" xr:uid="{00000000-0005-0000-0000-000029020000}"/>
    <cellStyle name="Titolo 4 3" xfId="556" xr:uid="{00000000-0005-0000-0000-00002A020000}"/>
    <cellStyle name="Titolo 4 4" xfId="557" xr:uid="{00000000-0005-0000-0000-00002B020000}"/>
    <cellStyle name="Titolo 4 5" xfId="558" xr:uid="{00000000-0005-0000-0000-00002C020000}"/>
    <cellStyle name="Titolo 4 6" xfId="559" xr:uid="{00000000-0005-0000-0000-00002D020000}"/>
    <cellStyle name="Titolo 5" xfId="560" xr:uid="{00000000-0005-0000-0000-00002E020000}"/>
    <cellStyle name="Titolo 6" xfId="561" xr:uid="{00000000-0005-0000-0000-00002F020000}"/>
    <cellStyle name="Totale" xfId="18" builtinId="25" customBuiltin="1"/>
    <cellStyle name="Totale 2" xfId="562" xr:uid="{00000000-0005-0000-0000-000031020000}"/>
    <cellStyle name="Totale 3" xfId="563" xr:uid="{00000000-0005-0000-0000-000032020000}"/>
    <cellStyle name="Totale 4" xfId="564" xr:uid="{00000000-0005-0000-0000-000033020000}"/>
    <cellStyle name="Totale 5" xfId="565" xr:uid="{00000000-0005-0000-0000-000034020000}"/>
    <cellStyle name="Totale 6" xfId="566" xr:uid="{00000000-0005-0000-0000-000035020000}"/>
    <cellStyle name="Valore non valido" xfId="8" builtinId="27" customBuiltin="1"/>
    <cellStyle name="Valore non valido 2" xfId="567" xr:uid="{00000000-0005-0000-0000-000037020000}"/>
    <cellStyle name="Valore non valido 3" xfId="568" xr:uid="{00000000-0005-0000-0000-000038020000}"/>
    <cellStyle name="Valore non valido 4" xfId="569" xr:uid="{00000000-0005-0000-0000-000039020000}"/>
    <cellStyle name="Valore non valido 5" xfId="570" xr:uid="{00000000-0005-0000-0000-00003A020000}"/>
    <cellStyle name="Valore non valido 6" xfId="571" xr:uid="{00000000-0005-0000-0000-00003B020000}"/>
    <cellStyle name="Valore valido" xfId="7" builtinId="26" customBuiltin="1"/>
    <cellStyle name="Valore valido 2" xfId="572" xr:uid="{00000000-0005-0000-0000-00003D020000}"/>
    <cellStyle name="Valore valido 3" xfId="573" xr:uid="{00000000-0005-0000-0000-00003E020000}"/>
    <cellStyle name="Valore valido 4" xfId="574" xr:uid="{00000000-0005-0000-0000-00003F020000}"/>
    <cellStyle name="Valore valido 5" xfId="575" xr:uid="{00000000-0005-0000-0000-000040020000}"/>
    <cellStyle name="Valore valido 6" xfId="576" xr:uid="{00000000-0005-0000-0000-000041020000}"/>
    <cellStyle name="Valuta [0] 10" xfId="577" xr:uid="{00000000-0005-0000-0000-000042020000}"/>
    <cellStyle name="Valuta [0] 11" xfId="578" xr:uid="{00000000-0005-0000-0000-000043020000}"/>
    <cellStyle name="Valuta [0] 12" xfId="579" xr:uid="{00000000-0005-0000-0000-000044020000}"/>
    <cellStyle name="Valuta [0] 2" xfId="580" xr:uid="{00000000-0005-0000-0000-000045020000}"/>
    <cellStyle name="Valuta [0] 3" xfId="581" xr:uid="{00000000-0005-0000-0000-000046020000}"/>
    <cellStyle name="Valuta [0] 4" xfId="582" xr:uid="{00000000-0005-0000-0000-000047020000}"/>
    <cellStyle name="Valuta [0] 4 2" xfId="583" xr:uid="{00000000-0005-0000-0000-000048020000}"/>
    <cellStyle name="Valuta [0] 4 3" xfId="584" xr:uid="{00000000-0005-0000-0000-000049020000}"/>
    <cellStyle name="Valuta [0] 4 3 2" xfId="585" xr:uid="{00000000-0005-0000-0000-00004A020000}"/>
    <cellStyle name="Valuta [0] 4 3 2 2" xfId="586" xr:uid="{00000000-0005-0000-0000-00004B020000}"/>
    <cellStyle name="Valuta [0] 4 4" xfId="587" xr:uid="{00000000-0005-0000-0000-00004C020000}"/>
    <cellStyle name="Valuta [0] 4 4 2" xfId="588" xr:uid="{00000000-0005-0000-0000-00004D020000}"/>
    <cellStyle name="Valuta [0] 5" xfId="589" xr:uid="{00000000-0005-0000-0000-00004E020000}"/>
    <cellStyle name="Valuta [0] 6" xfId="590" xr:uid="{00000000-0005-0000-0000-00004F020000}"/>
    <cellStyle name="Valuta [0] 6 2" xfId="591" xr:uid="{00000000-0005-0000-0000-000050020000}"/>
    <cellStyle name="Valuta [0] 6 3" xfId="592" xr:uid="{00000000-0005-0000-0000-000051020000}"/>
    <cellStyle name="Valuta [0] 6 3 2" xfId="593" xr:uid="{00000000-0005-0000-0000-000052020000}"/>
    <cellStyle name="Valuta [0] 6 4" xfId="594" xr:uid="{00000000-0005-0000-0000-000053020000}"/>
    <cellStyle name="Valuta [0] 6 5" xfId="595" xr:uid="{00000000-0005-0000-0000-000054020000}"/>
    <cellStyle name="Valuta [0] 6 6" xfId="596" xr:uid="{00000000-0005-0000-0000-000055020000}"/>
    <cellStyle name="Valuta [0] 6 7" xfId="597" xr:uid="{00000000-0005-0000-0000-000056020000}"/>
    <cellStyle name="Valuta [0] 6 7 2" xfId="598" xr:uid="{00000000-0005-0000-0000-000057020000}"/>
    <cellStyle name="Valuta [0] 7" xfId="599" xr:uid="{00000000-0005-0000-0000-000058020000}"/>
    <cellStyle name="Valuta [0] 7 2" xfId="600" xr:uid="{00000000-0005-0000-0000-000059020000}"/>
    <cellStyle name="Valuta [0] 7 2 2" xfId="601" xr:uid="{00000000-0005-0000-0000-00005A020000}"/>
    <cellStyle name="Valuta [0] 7 3" xfId="602" xr:uid="{00000000-0005-0000-0000-00005B020000}"/>
    <cellStyle name="Valuta [0] 7 4" xfId="603" xr:uid="{00000000-0005-0000-0000-00005C020000}"/>
    <cellStyle name="Valuta [0] 8" xfId="604" xr:uid="{00000000-0005-0000-0000-00005D020000}"/>
    <cellStyle name="Valuta [0] 8 2" xfId="605" xr:uid="{00000000-0005-0000-0000-00005E020000}"/>
    <cellStyle name="Valuta [0] 8 2 2" xfId="606" xr:uid="{00000000-0005-0000-0000-00005F020000}"/>
    <cellStyle name="Valuta [0] 8 3" xfId="607" xr:uid="{00000000-0005-0000-0000-000060020000}"/>
    <cellStyle name="Valuta [0] 8 4" xfId="608" xr:uid="{00000000-0005-0000-0000-000061020000}"/>
    <cellStyle name="Valuta [0] 9" xfId="609" xr:uid="{00000000-0005-0000-0000-000062020000}"/>
    <cellStyle name="Valuta [0] 9 2" xfId="610" xr:uid="{00000000-0005-0000-0000-000063020000}"/>
    <cellStyle name="Valuta [0] 9 3" xfId="611" xr:uid="{00000000-0005-0000-0000-000064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'fig. BOX 1'!$A$5:$A$8</c:f>
              <c:strCache>
                <c:ptCount val="4"/>
                <c:pt idx="0">
                  <c:v>Pesca marina</c:v>
                </c:pt>
                <c:pt idx="1">
                  <c:v>Acquacoltura marina</c:v>
                </c:pt>
                <c:pt idx="2">
                  <c:v>Acquacoltura in acque dolci</c:v>
                </c:pt>
                <c:pt idx="3">
                  <c:v>Pesca in acque dolci</c:v>
                </c:pt>
              </c:strCache>
            </c:strRef>
          </c:cat>
          <c:val>
            <c:numRef>
              <c:f>'fig. BOX 1'!$B$5:$B$8</c:f>
              <c:numCache>
                <c:formatCode>General</c:formatCode>
                <c:ptCount val="4"/>
                <c:pt idx="0">
                  <c:v>7209</c:v>
                </c:pt>
                <c:pt idx="1">
                  <c:v>3223</c:v>
                </c:pt>
                <c:pt idx="2">
                  <c:v>442</c:v>
                </c:pt>
                <c:pt idx="3">
                  <c:v>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32-4361-8F6F-CA468ED2B3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673536"/>
        <c:axId val="140371072"/>
      </c:barChart>
      <c:catAx>
        <c:axId val="138673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0371072"/>
        <c:crosses val="autoZero"/>
        <c:auto val="1"/>
        <c:lblAlgn val="ctr"/>
        <c:lblOffset val="100"/>
        <c:noMultiLvlLbl val="0"/>
      </c:catAx>
      <c:valAx>
        <c:axId val="140371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867353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'Fig. BOX 2'!$B$2</c:f>
              <c:strCache>
                <c:ptCount val="1"/>
                <c:pt idx="0">
                  <c:v>DITTE INDIVIDUALI</c:v>
                </c:pt>
              </c:strCache>
            </c:strRef>
          </c:tx>
          <c:invertIfNegative val="0"/>
          <c:cat>
            <c:strRef>
              <c:f>'Fig. BOX 2'!$A$3:$A$4</c:f>
              <c:strCache>
                <c:ptCount val="2"/>
                <c:pt idx="0">
                  <c:v>Volume d'affari</c:v>
                </c:pt>
                <c:pt idx="1">
                  <c:v>Numero di imprese</c:v>
                </c:pt>
              </c:strCache>
            </c:strRef>
          </c:cat>
          <c:val>
            <c:numRef>
              <c:f>'Fig. BOX 2'!$B$3:$B$4</c:f>
              <c:numCache>
                <c:formatCode>#,##0</c:formatCode>
                <c:ptCount val="2"/>
                <c:pt idx="0">
                  <c:v>353783818</c:v>
                </c:pt>
                <c:pt idx="1">
                  <c:v>7345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E2-44A2-B0F8-9AD36A7026BE}"/>
            </c:ext>
          </c:extLst>
        </c:ser>
        <c:ser>
          <c:idx val="1"/>
          <c:order val="1"/>
          <c:tx>
            <c:strRef>
              <c:f>'Fig. BOX 2'!$C$2</c:f>
              <c:strCache>
                <c:ptCount val="1"/>
                <c:pt idx="0">
                  <c:v>SOCIETA' DI CAPITALI E COOPERATIVE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'Fig. BOX 2'!$A$3:$A$4</c:f>
              <c:strCache>
                <c:ptCount val="2"/>
                <c:pt idx="0">
                  <c:v>Volume d'affari</c:v>
                </c:pt>
                <c:pt idx="1">
                  <c:v>Numero di imprese</c:v>
                </c:pt>
              </c:strCache>
            </c:strRef>
          </c:cat>
          <c:val>
            <c:numRef>
              <c:f>'Fig. BOX 2'!$C$3:$C$4</c:f>
              <c:numCache>
                <c:formatCode>#,##0</c:formatCode>
                <c:ptCount val="2"/>
                <c:pt idx="0">
                  <c:v>800647578</c:v>
                </c:pt>
                <c:pt idx="1">
                  <c:v>1626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E2-44A2-B0F8-9AD36A7026BE}"/>
            </c:ext>
          </c:extLst>
        </c:ser>
        <c:ser>
          <c:idx val="2"/>
          <c:order val="2"/>
          <c:tx>
            <c:strRef>
              <c:f>'Fig. BOX 2'!$D$2</c:f>
              <c:strCache>
                <c:ptCount val="1"/>
                <c:pt idx="0">
                  <c:v>SOCIETA' DI PERSONE</c:v>
                </c:pt>
              </c:strCache>
            </c:strRef>
          </c:tx>
          <c:invertIfNegative val="0"/>
          <c:cat>
            <c:strRef>
              <c:f>'Fig. BOX 2'!$A$3:$A$4</c:f>
              <c:strCache>
                <c:ptCount val="2"/>
                <c:pt idx="0">
                  <c:v>Volume d'affari</c:v>
                </c:pt>
                <c:pt idx="1">
                  <c:v>Numero di imprese</c:v>
                </c:pt>
              </c:strCache>
            </c:strRef>
          </c:cat>
          <c:val>
            <c:numRef>
              <c:f>'Fig. BOX 2'!$D$3:$D$4</c:f>
              <c:numCache>
                <c:formatCode>#,##0</c:formatCode>
                <c:ptCount val="2"/>
                <c:pt idx="0">
                  <c:v>319498217</c:v>
                </c:pt>
                <c:pt idx="1">
                  <c:v>2027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E2-44A2-B0F8-9AD36A7026BE}"/>
            </c:ext>
          </c:extLst>
        </c:ser>
        <c:ser>
          <c:idx val="3"/>
          <c:order val="3"/>
          <c:tx>
            <c:strRef>
              <c:f>'Fig. BOX 2'!$E$2</c:f>
              <c:strCache>
                <c:ptCount val="1"/>
                <c:pt idx="0">
                  <c:v>ALTRI SOEGGETTI</c:v>
                </c:pt>
              </c:strCache>
            </c:strRef>
          </c:tx>
          <c:invertIfNegative val="0"/>
          <c:cat>
            <c:strRef>
              <c:f>'Fig. BOX 2'!$A$3:$A$4</c:f>
              <c:strCache>
                <c:ptCount val="2"/>
                <c:pt idx="0">
                  <c:v>Volume d'affari</c:v>
                </c:pt>
                <c:pt idx="1">
                  <c:v>Numero di imprese</c:v>
                </c:pt>
              </c:strCache>
            </c:strRef>
          </c:cat>
          <c:val>
            <c:numRef>
              <c:f>'Fig. BOX 2'!$E$3:$E$4</c:f>
              <c:numCache>
                <c:formatCode>#,##0</c:formatCode>
                <c:ptCount val="2"/>
                <c:pt idx="0">
                  <c:v>13029340</c:v>
                </c:pt>
                <c:pt idx="1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E2-44A2-B0F8-9AD36A702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2491392"/>
        <c:axId val="162505472"/>
      </c:barChart>
      <c:catAx>
        <c:axId val="162491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2505472"/>
        <c:crosses val="autoZero"/>
        <c:auto val="1"/>
        <c:lblAlgn val="ctr"/>
        <c:lblOffset val="100"/>
        <c:noMultiLvlLbl val="0"/>
      </c:catAx>
      <c:valAx>
        <c:axId val="16250547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624913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805964142174421E-2"/>
          <c:y val="5.1400554097404488E-2"/>
          <c:w val="0.91150762613305103"/>
          <c:h val="0.68871719160104949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'fig. BOX 3'!$A$2:$A$6</c:f>
              <c:strCache>
                <c:ptCount val="5"/>
                <c:pt idx="0">
                  <c:v>Nord-Est</c:v>
                </c:pt>
                <c:pt idx="1">
                  <c:v>Isole</c:v>
                </c:pt>
                <c:pt idx="2">
                  <c:v>Sud</c:v>
                </c:pt>
                <c:pt idx="3">
                  <c:v>Centro</c:v>
                </c:pt>
                <c:pt idx="4">
                  <c:v>Nord-Ovest</c:v>
                </c:pt>
              </c:strCache>
            </c:strRef>
          </c:cat>
          <c:val>
            <c:numRef>
              <c:f>'fig. BOX 3'!$F$2:$F$6</c:f>
              <c:numCache>
                <c:formatCode>#,##0</c:formatCode>
                <c:ptCount val="5"/>
                <c:pt idx="0">
                  <c:v>5462</c:v>
                </c:pt>
                <c:pt idx="1">
                  <c:v>2031</c:v>
                </c:pt>
                <c:pt idx="2">
                  <c:v>1587</c:v>
                </c:pt>
                <c:pt idx="3">
                  <c:v>1429</c:v>
                </c:pt>
                <c:pt idx="4">
                  <c:v>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A1-4D78-B3E6-AA2DC302B3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2511872"/>
        <c:axId val="162517760"/>
      </c:barChart>
      <c:catAx>
        <c:axId val="1625118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2517760"/>
        <c:crosses val="autoZero"/>
        <c:auto val="1"/>
        <c:lblAlgn val="ctr"/>
        <c:lblOffset val="100"/>
        <c:noMultiLvlLbl val="0"/>
      </c:catAx>
      <c:valAx>
        <c:axId val="16251776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625118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'fig. BOX 4'!$B$2</c:f>
              <c:strCache>
                <c:ptCount val="1"/>
                <c:pt idx="0">
                  <c:v>03.21 - ACQUACOLTURA MARINA</c:v>
                </c:pt>
              </c:strCache>
            </c:strRef>
          </c:tx>
          <c:invertIfNegative val="0"/>
          <c:cat>
            <c:strRef>
              <c:f>'fig. BOX 4'!$A$3:$A$22</c:f>
              <c:strCache>
                <c:ptCount val="20"/>
                <c:pt idx="0">
                  <c:v>Veneto</c:v>
                </c:pt>
                <c:pt idx="1">
                  <c:v>Emilia-Romagna</c:v>
                </c:pt>
                <c:pt idx="2">
                  <c:v>Sicilia</c:v>
                </c:pt>
                <c:pt idx="3">
                  <c:v>Puglia</c:v>
                </c:pt>
                <c:pt idx="4">
                  <c:v>Sardegna</c:v>
                </c:pt>
                <c:pt idx="5">
                  <c:v>Marche</c:v>
                </c:pt>
                <c:pt idx="6">
                  <c:v>Toscana</c:v>
                </c:pt>
                <c:pt idx="7">
                  <c:v>Lazio</c:v>
                </c:pt>
                <c:pt idx="8">
                  <c:v>Friuli Venezia Giulia</c:v>
                </c:pt>
                <c:pt idx="9">
                  <c:v>Campania</c:v>
                </c:pt>
                <c:pt idx="10">
                  <c:v>Lombardia</c:v>
                </c:pt>
                <c:pt idx="11">
                  <c:v>Abruzzo</c:v>
                </c:pt>
                <c:pt idx="12">
                  <c:v>Trentino-Alto Adige</c:v>
                </c:pt>
                <c:pt idx="13">
                  <c:v>Liguria</c:v>
                </c:pt>
                <c:pt idx="14">
                  <c:v>Calabria</c:v>
                </c:pt>
                <c:pt idx="15">
                  <c:v>Piemonte</c:v>
                </c:pt>
                <c:pt idx="16">
                  <c:v>Molise</c:v>
                </c:pt>
                <c:pt idx="17">
                  <c:v>Umbria</c:v>
                </c:pt>
                <c:pt idx="18">
                  <c:v>Basilicata</c:v>
                </c:pt>
                <c:pt idx="19">
                  <c:v>Valle d'Aosta</c:v>
                </c:pt>
              </c:strCache>
            </c:strRef>
          </c:cat>
          <c:val>
            <c:numRef>
              <c:f>'fig. BOX 4'!$B$3:$B$22</c:f>
              <c:numCache>
                <c:formatCode>#,##0</c:formatCode>
                <c:ptCount val="20"/>
                <c:pt idx="0">
                  <c:v>125652630</c:v>
                </c:pt>
                <c:pt idx="1">
                  <c:v>213020749</c:v>
                </c:pt>
                <c:pt idx="2">
                  <c:v>28258235</c:v>
                </c:pt>
                <c:pt idx="3">
                  <c:v>27846665</c:v>
                </c:pt>
                <c:pt idx="4">
                  <c:v>18467544</c:v>
                </c:pt>
                <c:pt idx="5">
                  <c:v>5251769</c:v>
                </c:pt>
                <c:pt idx="6">
                  <c:v>39853645</c:v>
                </c:pt>
                <c:pt idx="7">
                  <c:v>20392065</c:v>
                </c:pt>
                <c:pt idx="8">
                  <c:v>13795408</c:v>
                </c:pt>
                <c:pt idx="9">
                  <c:v>9398658</c:v>
                </c:pt>
                <c:pt idx="10">
                  <c:v>892351</c:v>
                </c:pt>
                <c:pt idx="11">
                  <c:v>401931</c:v>
                </c:pt>
                <c:pt idx="12">
                  <c:v>0</c:v>
                </c:pt>
                <c:pt idx="13">
                  <c:v>11169557</c:v>
                </c:pt>
                <c:pt idx="14">
                  <c:v>227010</c:v>
                </c:pt>
                <c:pt idx="15">
                  <c:v>127186</c:v>
                </c:pt>
                <c:pt idx="16">
                  <c:v>252414</c:v>
                </c:pt>
                <c:pt idx="17">
                  <c:v>732</c:v>
                </c:pt>
                <c:pt idx="18">
                  <c:v>200934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C8-49B2-955F-E02B995B3297}"/>
            </c:ext>
          </c:extLst>
        </c:ser>
        <c:ser>
          <c:idx val="1"/>
          <c:order val="1"/>
          <c:tx>
            <c:strRef>
              <c:f>'fig. BOX 4'!$C$2</c:f>
              <c:strCache>
                <c:ptCount val="1"/>
                <c:pt idx="0">
                  <c:v>03.22 - ACQUACOLTURA IN ACQUE DOLCI</c:v>
                </c:pt>
              </c:strCache>
            </c:strRef>
          </c:tx>
          <c:invertIfNegative val="0"/>
          <c:cat>
            <c:strRef>
              <c:f>'fig. BOX 4'!$A$3:$A$22</c:f>
              <c:strCache>
                <c:ptCount val="20"/>
                <c:pt idx="0">
                  <c:v>Veneto</c:v>
                </c:pt>
                <c:pt idx="1">
                  <c:v>Emilia-Romagna</c:v>
                </c:pt>
                <c:pt idx="2">
                  <c:v>Sicilia</c:v>
                </c:pt>
                <c:pt idx="3">
                  <c:v>Puglia</c:v>
                </c:pt>
                <c:pt idx="4">
                  <c:v>Sardegna</c:v>
                </c:pt>
                <c:pt idx="5">
                  <c:v>Marche</c:v>
                </c:pt>
                <c:pt idx="6">
                  <c:v>Toscana</c:v>
                </c:pt>
                <c:pt idx="7">
                  <c:v>Lazio</c:v>
                </c:pt>
                <c:pt idx="8">
                  <c:v>Friuli Venezia Giulia</c:v>
                </c:pt>
                <c:pt idx="9">
                  <c:v>Campania</c:v>
                </c:pt>
                <c:pt idx="10">
                  <c:v>Lombardia</c:v>
                </c:pt>
                <c:pt idx="11">
                  <c:v>Abruzzo</c:v>
                </c:pt>
                <c:pt idx="12">
                  <c:v>Trentino-Alto Adige</c:v>
                </c:pt>
                <c:pt idx="13">
                  <c:v>Liguria</c:v>
                </c:pt>
                <c:pt idx="14">
                  <c:v>Calabria</c:v>
                </c:pt>
                <c:pt idx="15">
                  <c:v>Piemonte</c:v>
                </c:pt>
                <c:pt idx="16">
                  <c:v>Molise</c:v>
                </c:pt>
                <c:pt idx="17">
                  <c:v>Umbria</c:v>
                </c:pt>
                <c:pt idx="18">
                  <c:v>Basilicata</c:v>
                </c:pt>
                <c:pt idx="19">
                  <c:v>Valle d'Aosta</c:v>
                </c:pt>
              </c:strCache>
            </c:strRef>
          </c:cat>
          <c:val>
            <c:numRef>
              <c:f>'fig. BOX 4'!$C$3:$C$22</c:f>
              <c:numCache>
                <c:formatCode>#,##0</c:formatCode>
                <c:ptCount val="20"/>
                <c:pt idx="0">
                  <c:v>50417900</c:v>
                </c:pt>
                <c:pt idx="1">
                  <c:v>5685547</c:v>
                </c:pt>
                <c:pt idx="2">
                  <c:v>204000</c:v>
                </c:pt>
                <c:pt idx="3">
                  <c:v>3259265</c:v>
                </c:pt>
                <c:pt idx="4">
                  <c:v>1934040</c:v>
                </c:pt>
                <c:pt idx="5">
                  <c:v>28818216</c:v>
                </c:pt>
                <c:pt idx="6">
                  <c:v>4522656</c:v>
                </c:pt>
                <c:pt idx="7">
                  <c:v>3029310</c:v>
                </c:pt>
                <c:pt idx="8">
                  <c:v>28476849</c:v>
                </c:pt>
                <c:pt idx="9">
                  <c:v>117216</c:v>
                </c:pt>
                <c:pt idx="10">
                  <c:v>46553123</c:v>
                </c:pt>
                <c:pt idx="11">
                  <c:v>352678</c:v>
                </c:pt>
                <c:pt idx="12">
                  <c:v>33072331</c:v>
                </c:pt>
                <c:pt idx="14">
                  <c:v>342047</c:v>
                </c:pt>
                <c:pt idx="15">
                  <c:v>8642152</c:v>
                </c:pt>
                <c:pt idx="16">
                  <c:v>96200</c:v>
                </c:pt>
                <c:pt idx="17">
                  <c:v>2961706</c:v>
                </c:pt>
                <c:pt idx="18">
                  <c:v>185877</c:v>
                </c:pt>
                <c:pt idx="19">
                  <c:v>113790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C8-49B2-955F-E02B995B3297}"/>
            </c:ext>
          </c:extLst>
        </c:ser>
        <c:ser>
          <c:idx val="2"/>
          <c:order val="2"/>
          <c:tx>
            <c:strRef>
              <c:f>'fig. BOX 4'!$D$2</c:f>
              <c:strCache>
                <c:ptCount val="1"/>
                <c:pt idx="0">
                  <c:v>03.11 - PESCA MARINA</c:v>
                </c:pt>
              </c:strCache>
            </c:strRef>
          </c:tx>
          <c:invertIfNegative val="0"/>
          <c:cat>
            <c:strRef>
              <c:f>'fig. BOX 4'!$A$3:$A$22</c:f>
              <c:strCache>
                <c:ptCount val="20"/>
                <c:pt idx="0">
                  <c:v>Veneto</c:v>
                </c:pt>
                <c:pt idx="1">
                  <c:v>Emilia-Romagna</c:v>
                </c:pt>
                <c:pt idx="2">
                  <c:v>Sicilia</c:v>
                </c:pt>
                <c:pt idx="3">
                  <c:v>Puglia</c:v>
                </c:pt>
                <c:pt idx="4">
                  <c:v>Sardegna</c:v>
                </c:pt>
                <c:pt idx="5">
                  <c:v>Marche</c:v>
                </c:pt>
                <c:pt idx="6">
                  <c:v>Toscana</c:v>
                </c:pt>
                <c:pt idx="7">
                  <c:v>Lazio</c:v>
                </c:pt>
                <c:pt idx="8">
                  <c:v>Friuli Venezia Giulia</c:v>
                </c:pt>
                <c:pt idx="9">
                  <c:v>Campania</c:v>
                </c:pt>
                <c:pt idx="10">
                  <c:v>Lombardia</c:v>
                </c:pt>
                <c:pt idx="11">
                  <c:v>Abruzzo</c:v>
                </c:pt>
                <c:pt idx="12">
                  <c:v>Trentino-Alto Adige</c:v>
                </c:pt>
                <c:pt idx="13">
                  <c:v>Liguria</c:v>
                </c:pt>
                <c:pt idx="14">
                  <c:v>Calabria</c:v>
                </c:pt>
                <c:pt idx="15">
                  <c:v>Piemonte</c:v>
                </c:pt>
                <c:pt idx="16">
                  <c:v>Molise</c:v>
                </c:pt>
                <c:pt idx="17">
                  <c:v>Umbria</c:v>
                </c:pt>
                <c:pt idx="18">
                  <c:v>Basilicata</c:v>
                </c:pt>
                <c:pt idx="19">
                  <c:v>Valle d'Aosta</c:v>
                </c:pt>
              </c:strCache>
            </c:strRef>
          </c:cat>
          <c:val>
            <c:numRef>
              <c:f>'fig. BOX 4'!$D$3:$D$22</c:f>
              <c:numCache>
                <c:formatCode>#,##0</c:formatCode>
                <c:ptCount val="20"/>
                <c:pt idx="0">
                  <c:v>183338354</c:v>
                </c:pt>
                <c:pt idx="1">
                  <c:v>51366194</c:v>
                </c:pt>
                <c:pt idx="2">
                  <c:v>119132251</c:v>
                </c:pt>
                <c:pt idx="3">
                  <c:v>69510893</c:v>
                </c:pt>
                <c:pt idx="4">
                  <c:v>71445754</c:v>
                </c:pt>
                <c:pt idx="5">
                  <c:v>53544145</c:v>
                </c:pt>
                <c:pt idx="6">
                  <c:v>34365741</c:v>
                </c:pt>
                <c:pt idx="7">
                  <c:v>38021909</c:v>
                </c:pt>
                <c:pt idx="8">
                  <c:v>17549458</c:v>
                </c:pt>
                <c:pt idx="9">
                  <c:v>40780268</c:v>
                </c:pt>
                <c:pt idx="10">
                  <c:v>167296</c:v>
                </c:pt>
                <c:pt idx="11">
                  <c:v>34492133</c:v>
                </c:pt>
                <c:pt idx="12">
                  <c:v>0</c:v>
                </c:pt>
                <c:pt idx="13">
                  <c:v>14670917</c:v>
                </c:pt>
                <c:pt idx="14">
                  <c:v>12018965</c:v>
                </c:pt>
                <c:pt idx="15">
                  <c:v>166377</c:v>
                </c:pt>
                <c:pt idx="16">
                  <c:v>5835966</c:v>
                </c:pt>
                <c:pt idx="18">
                  <c:v>17001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C8-49B2-955F-E02B995B3297}"/>
            </c:ext>
          </c:extLst>
        </c:ser>
        <c:ser>
          <c:idx val="3"/>
          <c:order val="3"/>
          <c:tx>
            <c:strRef>
              <c:f>'fig. BOX 4'!$E$2</c:f>
              <c:strCache>
                <c:ptCount val="1"/>
                <c:pt idx="0">
                  <c:v>03.12 - PESCA IN ACQUE DOLCI</c:v>
                </c:pt>
              </c:strCache>
            </c:strRef>
          </c:tx>
          <c:invertIfNegative val="0"/>
          <c:cat>
            <c:strRef>
              <c:f>'fig. BOX 4'!$A$3:$A$22</c:f>
              <c:strCache>
                <c:ptCount val="20"/>
                <c:pt idx="0">
                  <c:v>Veneto</c:v>
                </c:pt>
                <c:pt idx="1">
                  <c:v>Emilia-Romagna</c:v>
                </c:pt>
                <c:pt idx="2">
                  <c:v>Sicilia</c:v>
                </c:pt>
                <c:pt idx="3">
                  <c:v>Puglia</c:v>
                </c:pt>
                <c:pt idx="4">
                  <c:v>Sardegna</c:v>
                </c:pt>
                <c:pt idx="5">
                  <c:v>Marche</c:v>
                </c:pt>
                <c:pt idx="6">
                  <c:v>Toscana</c:v>
                </c:pt>
                <c:pt idx="7">
                  <c:v>Lazio</c:v>
                </c:pt>
                <c:pt idx="8">
                  <c:v>Friuli Venezia Giulia</c:v>
                </c:pt>
                <c:pt idx="9">
                  <c:v>Campania</c:v>
                </c:pt>
                <c:pt idx="10">
                  <c:v>Lombardia</c:v>
                </c:pt>
                <c:pt idx="11">
                  <c:v>Abruzzo</c:v>
                </c:pt>
                <c:pt idx="12">
                  <c:v>Trentino-Alto Adige</c:v>
                </c:pt>
                <c:pt idx="13">
                  <c:v>Liguria</c:v>
                </c:pt>
                <c:pt idx="14">
                  <c:v>Calabria</c:v>
                </c:pt>
                <c:pt idx="15">
                  <c:v>Piemonte</c:v>
                </c:pt>
                <c:pt idx="16">
                  <c:v>Molise</c:v>
                </c:pt>
                <c:pt idx="17">
                  <c:v>Umbria</c:v>
                </c:pt>
                <c:pt idx="18">
                  <c:v>Basilicata</c:v>
                </c:pt>
                <c:pt idx="19">
                  <c:v>Valle d'Aosta</c:v>
                </c:pt>
              </c:strCache>
            </c:strRef>
          </c:cat>
          <c:val>
            <c:numRef>
              <c:f>'fig. BOX 4'!$E$3:$E$22</c:f>
              <c:numCache>
                <c:formatCode>#,##0</c:formatCode>
                <c:ptCount val="20"/>
                <c:pt idx="0">
                  <c:v>731998</c:v>
                </c:pt>
                <c:pt idx="1">
                  <c:v>107314</c:v>
                </c:pt>
                <c:pt idx="4">
                  <c:v>53366</c:v>
                </c:pt>
                <c:pt idx="6">
                  <c:v>52253</c:v>
                </c:pt>
                <c:pt idx="7">
                  <c:v>541283</c:v>
                </c:pt>
                <c:pt idx="8">
                  <c:v>291161</c:v>
                </c:pt>
                <c:pt idx="9">
                  <c:v>82127</c:v>
                </c:pt>
                <c:pt idx="10">
                  <c:v>2303256</c:v>
                </c:pt>
                <c:pt idx="11">
                  <c:v>5857</c:v>
                </c:pt>
                <c:pt idx="12">
                  <c:v>17204</c:v>
                </c:pt>
                <c:pt idx="15">
                  <c:v>965965</c:v>
                </c:pt>
                <c:pt idx="17">
                  <c:v>1375983</c:v>
                </c:pt>
                <c:pt idx="19">
                  <c:v>13178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C8-49B2-955F-E02B995B32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4752768"/>
        <c:axId val="184758656"/>
      </c:barChart>
      <c:catAx>
        <c:axId val="184752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4758656"/>
        <c:crosses val="autoZero"/>
        <c:auto val="1"/>
        <c:lblAlgn val="ctr"/>
        <c:lblOffset val="100"/>
        <c:noMultiLvlLbl val="0"/>
      </c:catAx>
      <c:valAx>
        <c:axId val="184758656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847527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'fig. BOX 5'!$B$2:$E$2</c:f>
              <c:strCache>
                <c:ptCount val="4"/>
                <c:pt idx="0">
                  <c:v>03.21 - Acquacoltura marina</c:v>
                </c:pt>
                <c:pt idx="1">
                  <c:v>03.22 - Acquacoltura in acque dolci</c:v>
                </c:pt>
                <c:pt idx="2">
                  <c:v>03.11 - Pesca marina</c:v>
                </c:pt>
                <c:pt idx="3">
                  <c:v>03.12 - Pesca in acque dolci</c:v>
                </c:pt>
              </c:strCache>
            </c:strRef>
          </c:cat>
          <c:val>
            <c:numRef>
              <c:f>'fig. BOX 5'!$B$8:$E$8</c:f>
              <c:numCache>
                <c:formatCode>#,##0.0</c:formatCode>
                <c:ptCount val="4"/>
                <c:pt idx="0">
                  <c:v>515209483</c:v>
                </c:pt>
                <c:pt idx="1">
                  <c:v>218784903</c:v>
                </c:pt>
                <c:pt idx="2">
                  <c:v>746423622</c:v>
                </c:pt>
                <c:pt idx="3">
                  <c:v>6540945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B-4FEC-837C-C2D9818C41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 sz="800"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't1'!$E$19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't1'!$C$20:$C$25</c:f>
              <c:numCache>
                <c:formatCode>General</c:formatCode>
                <c:ptCount val="6"/>
              </c:numCache>
            </c:numRef>
          </c:cat>
          <c:val>
            <c:numRef>
              <c:f>'t1'!$E$20:$E$25</c:f>
              <c:numCache>
                <c:formatCode>General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D42B-47AB-8758-289847642724}"/>
            </c:ext>
          </c:extLst>
        </c:ser>
        <c:ser>
          <c:idx val="1"/>
          <c:order val="1"/>
          <c:tx>
            <c:strRef>
              <c:f>'t1'!$F$19</c:f>
              <c:strCache>
                <c:ptCount val="1"/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't1'!$C$20:$C$25</c:f>
              <c:numCache>
                <c:formatCode>General</c:formatCode>
                <c:ptCount val="6"/>
              </c:numCache>
            </c:numRef>
          </c:cat>
          <c:val>
            <c:numRef>
              <c:f>'t1'!$F$20:$F$25</c:f>
              <c:numCache>
                <c:formatCode>General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1-D42B-47AB-8758-289847642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885248"/>
        <c:axId val="184886784"/>
      </c:barChart>
      <c:catAx>
        <c:axId val="184885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8488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867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35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%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84885248"/>
        <c:crosses val="autoZero"/>
        <c:crossBetween val="between"/>
        <c:majorUnit val="2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paperSize="9" orientation="landscape" horizontalDpi="1200" vertic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'f1'!$D$18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'f1'!$C$19:$C$24</c:f>
              <c:numCache>
                <c:formatCode>General</c:formatCode>
                <c:ptCount val="6"/>
              </c:numCache>
            </c:numRef>
          </c:cat>
          <c:val>
            <c:numRef>
              <c:f>'f1'!$D$19:$D$24</c:f>
              <c:numCache>
                <c:formatCode>General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0-0A48-427B-8051-6C2D42BF63BC}"/>
            </c:ext>
          </c:extLst>
        </c:ser>
        <c:ser>
          <c:idx val="1"/>
          <c:order val="1"/>
          <c:tx>
            <c:strRef>
              <c:f>'f1'!$E$18</c:f>
              <c:strCache>
                <c:ptCount val="1"/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'f1'!$C$19:$C$24</c:f>
              <c:numCache>
                <c:formatCode>General</c:formatCode>
                <c:ptCount val="6"/>
              </c:numCache>
            </c:numRef>
          </c:cat>
          <c:val>
            <c:numRef>
              <c:f>'f1'!$E$19:$E$24</c:f>
              <c:numCache>
                <c:formatCode>General</c:formatCode>
                <c:ptCount val="6"/>
              </c:numCache>
            </c:numRef>
          </c:val>
          <c:extLst>
            <c:ext xmlns:c16="http://schemas.microsoft.com/office/drawing/2014/chart" uri="{C3380CC4-5D6E-409C-BE32-E72D297353CC}">
              <c16:uniqueId val="{00000001-0A48-427B-8051-6C2D42BF63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895744"/>
        <c:axId val="184905728"/>
      </c:barChart>
      <c:catAx>
        <c:axId val="184895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84905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9057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35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%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84895744"/>
        <c:crosses val="autoZero"/>
        <c:crossBetween val="between"/>
        <c:majorUnit val="2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paperSize="9" orientation="landscape" horizontalDpi="1200" vertic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36826208572267E-2"/>
          <c:y val="9.0909246116364792E-2"/>
          <c:w val="0.90000089684400664"/>
          <c:h val="0.69930189320281189"/>
        </c:manualLayout>
      </c:layout>
      <c:lineChart>
        <c:grouping val="standard"/>
        <c:varyColors val="0"/>
        <c:ser>
          <c:idx val="0"/>
          <c:order val="0"/>
          <c:tx>
            <c:strRef>
              <c:f>'f1'!$E$40</c:f>
              <c:strCache>
                <c:ptCount val="1"/>
                <c:pt idx="0">
                  <c:v>N. battelli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8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'f1'!$A$41:$A$53</c:f>
              <c:numCache>
                <c:formatCode>General</c:formatCode>
                <c:ptCount val="1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</c:numCache>
            </c:numRef>
          </c:cat>
          <c:val>
            <c:numRef>
              <c:f>'f1'!$E$41:$E$53</c:f>
              <c:numCache>
                <c:formatCode>0</c:formatCode>
                <c:ptCount val="13"/>
                <c:pt idx="0">
                  <c:v>100</c:v>
                </c:pt>
                <c:pt idx="1">
                  <c:v>96.17427553284476</c:v>
                </c:pt>
                <c:pt idx="2">
                  <c:v>93.827741545081693</c:v>
                </c:pt>
                <c:pt idx="3">
                  <c:v>91.326564916291261</c:v>
                </c:pt>
                <c:pt idx="4">
                  <c:v>89.921333960868694</c:v>
                </c:pt>
                <c:pt idx="5">
                  <c:v>89.430511665434011</c:v>
                </c:pt>
                <c:pt idx="6">
                  <c:v>88.906071404558588</c:v>
                </c:pt>
                <c:pt idx="7">
                  <c:v>87.837020103543324</c:v>
                </c:pt>
                <c:pt idx="8">
                  <c:v>86.962953002084305</c:v>
                </c:pt>
                <c:pt idx="9">
                  <c:v>85.550998453573584</c:v>
                </c:pt>
                <c:pt idx="10">
                  <c:v>85.2618839507833</c:v>
                </c:pt>
                <c:pt idx="11">
                  <c:v>83.466684596248228</c:v>
                </c:pt>
                <c:pt idx="12">
                  <c:v>82.706918577287709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4C-4530-8B28-0BFA35D2DAFD}"/>
            </c:ext>
          </c:extLst>
        </c:ser>
        <c:ser>
          <c:idx val="1"/>
          <c:order val="1"/>
          <c:tx>
            <c:strRef>
              <c:f>'f1'!$F$40</c:f>
              <c:strCache>
                <c:ptCount val="1"/>
                <c:pt idx="0">
                  <c:v>GT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'f1'!$A$41:$A$53</c:f>
              <c:numCache>
                <c:formatCode>General</c:formatCode>
                <c:ptCount val="1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</c:numCache>
            </c:numRef>
          </c:cat>
          <c:val>
            <c:numRef>
              <c:f>'f1'!$F$41:$F$53</c:f>
              <c:numCache>
                <c:formatCode>0</c:formatCode>
                <c:ptCount val="13"/>
                <c:pt idx="0">
                  <c:v>100</c:v>
                </c:pt>
                <c:pt idx="1">
                  <c:v>99.21983994827319</c:v>
                </c:pt>
                <c:pt idx="2">
                  <c:v>95.929077283611036</c:v>
                </c:pt>
                <c:pt idx="3">
                  <c:v>91.725850950090546</c:v>
                </c:pt>
                <c:pt idx="4">
                  <c:v>91.19862091117129</c:v>
                </c:pt>
                <c:pt idx="5">
                  <c:v>90.751077188777231</c:v>
                </c:pt>
                <c:pt idx="6">
                  <c:v>87.773824485976633</c:v>
                </c:pt>
                <c:pt idx="7">
                  <c:v>84.195633646572404</c:v>
                </c:pt>
                <c:pt idx="8">
                  <c:v>81.977360450347831</c:v>
                </c:pt>
                <c:pt idx="9">
                  <c:v>79.713420443145068</c:v>
                </c:pt>
                <c:pt idx="10">
                  <c:v>79.300579308851084</c:v>
                </c:pt>
                <c:pt idx="11">
                  <c:v>77.973803634507746</c:v>
                </c:pt>
                <c:pt idx="12">
                  <c:v>75.510717640048497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4C-4530-8B28-0BFA35D2DAFD}"/>
            </c:ext>
          </c:extLst>
        </c:ser>
        <c:ser>
          <c:idx val="2"/>
          <c:order val="2"/>
          <c:tx>
            <c:strRef>
              <c:f>'f1'!$G$40</c:f>
              <c:strCache>
                <c:ptCount val="1"/>
                <c:pt idx="0">
                  <c:v>kW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Ref>
              <c:f>'f1'!$A$41:$A$53</c:f>
              <c:numCache>
                <c:formatCode>General</c:formatCode>
                <c:ptCount val="1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</c:numCache>
            </c:numRef>
          </c:cat>
          <c:val>
            <c:numRef>
              <c:f>'f1'!$G$41:$G$53</c:f>
              <c:numCache>
                <c:formatCode>0</c:formatCode>
                <c:ptCount val="13"/>
                <c:pt idx="0">
                  <c:v>100</c:v>
                </c:pt>
                <c:pt idx="1">
                  <c:v>97.657666953969127</c:v>
                </c:pt>
                <c:pt idx="2">
                  <c:v>95.05941069564129</c:v>
                </c:pt>
                <c:pt idx="3">
                  <c:v>91.805786812974546</c:v>
                </c:pt>
                <c:pt idx="4">
                  <c:v>90.881537964282614</c:v>
                </c:pt>
                <c:pt idx="5">
                  <c:v>90.443763831751866</c:v>
                </c:pt>
                <c:pt idx="6">
                  <c:v>88.729876226655392</c:v>
                </c:pt>
                <c:pt idx="7">
                  <c:v>86.420579018772912</c:v>
                </c:pt>
                <c:pt idx="8">
                  <c:v>86.420579018772941</c:v>
                </c:pt>
                <c:pt idx="9">
                  <c:v>83.074740637495921</c:v>
                </c:pt>
                <c:pt idx="10">
                  <c:v>83.529280517679183</c:v>
                </c:pt>
                <c:pt idx="11">
                  <c:v>82.303458515025852</c:v>
                </c:pt>
                <c:pt idx="12">
                  <c:v>80.876535785659115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4C-4530-8B28-0BFA35D2DA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923264"/>
        <c:axId val="184924800"/>
      </c:lineChart>
      <c:catAx>
        <c:axId val="184923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8492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924800"/>
        <c:scaling>
          <c:orientation val="minMax"/>
          <c:min val="7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84923264"/>
        <c:crosses val="autoZero"/>
        <c:crossBetween val="between"/>
      </c:valAx>
      <c:spPr>
        <a:solidFill>
          <a:srgbClr val="FFFFFF"/>
        </a:solidFill>
        <a:ln w="12700">
          <a:solidFill>
            <a:srgbClr val="C0C0C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4897987751531075"/>
          <c:y val="0.91958202099737485"/>
          <c:w val="0.45296762904636934"/>
          <c:h val="7.50022965879268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en-US"/>
    </a:p>
  </c:txPr>
  <c:printSettings>
    <c:headerFooter alignWithMargins="0"/>
    <c:pageMargins b="1" l="0.75000000000000555" r="0.7500000000000055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100012</xdr:rowOff>
    </xdr:from>
    <xdr:to>
      <xdr:col>5</xdr:col>
      <xdr:colOff>314325</xdr:colOff>
      <xdr:row>15</xdr:row>
      <xdr:rowOff>176212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</xdr:row>
      <xdr:rowOff>85725</xdr:rowOff>
    </xdr:from>
    <xdr:to>
      <xdr:col>5</xdr:col>
      <xdr:colOff>561976</xdr:colOff>
      <xdr:row>24</xdr:row>
      <xdr:rowOff>161925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304799</xdr:colOff>
      <xdr:row>11</xdr:row>
      <xdr:rowOff>166687</xdr:rowOff>
    </xdr:from>
    <xdr:to>
      <xdr:col>6</xdr:col>
      <xdr:colOff>76200</xdr:colOff>
      <xdr:row>27</xdr:row>
      <xdr:rowOff>104775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261937</xdr:colOff>
      <xdr:row>27</xdr:row>
      <xdr:rowOff>171450</xdr:rowOff>
    </xdr:from>
    <xdr:to>
      <xdr:col>9</xdr:col>
      <xdr:colOff>304800</xdr:colOff>
      <xdr:row>48</xdr:row>
      <xdr:rowOff>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14</xdr:row>
      <xdr:rowOff>42862</xdr:rowOff>
    </xdr:from>
    <xdr:to>
      <xdr:col>4</xdr:col>
      <xdr:colOff>57150</xdr:colOff>
      <xdr:row>28</xdr:row>
      <xdr:rowOff>119062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17</xdr:row>
      <xdr:rowOff>0</xdr:rowOff>
    </xdr:from>
    <xdr:to>
      <xdr:col>10</xdr:col>
      <xdr:colOff>647700</xdr:colOff>
      <xdr:row>17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16</xdr:row>
      <xdr:rowOff>0</xdr:rowOff>
    </xdr:from>
    <xdr:to>
      <xdr:col>8</xdr:col>
      <xdr:colOff>647700</xdr:colOff>
      <xdr:row>16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16</xdr:row>
      <xdr:rowOff>0</xdr:rowOff>
    </xdr:from>
    <xdr:to>
      <xdr:col>6</xdr:col>
      <xdr:colOff>247650</xdr:colOff>
      <xdr:row>32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600-000003000000}"/>
            </a:ext>
            <a:ext uri="{147F2762-F138-4A5C-976F-8EAC2B608ADB}">
              <a16:predDERef xmlns:a16="http://schemas.microsoft.com/office/drawing/2014/main" pre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workbookViewId="0">
      <selection activeCell="F22" sqref="F22"/>
    </sheetView>
  </sheetViews>
  <sheetFormatPr defaultColWidth="8.85546875" defaultRowHeight="13.9"/>
  <cols>
    <col min="1" max="1" width="20" style="3" customWidth="1"/>
    <col min="2" max="2" width="14.28515625" style="3" customWidth="1"/>
    <col min="3" max="3" width="12.42578125" style="3" customWidth="1"/>
    <col min="4" max="5" width="8.5703125" style="3" customWidth="1"/>
    <col min="6" max="6" width="9" style="3" customWidth="1"/>
    <col min="7" max="16384" width="8.85546875" style="3"/>
  </cols>
  <sheetData>
    <row r="1" spans="1:7">
      <c r="A1" s="3" t="s">
        <v>0</v>
      </c>
      <c r="B1" s="15"/>
      <c r="C1" s="15"/>
      <c r="D1" s="15"/>
      <c r="E1" s="15"/>
    </row>
    <row r="2" spans="1:7">
      <c r="A2" s="15"/>
      <c r="B2" s="15"/>
      <c r="C2" s="15"/>
      <c r="D2" s="15"/>
      <c r="E2" s="15"/>
    </row>
    <row r="3" spans="1:7">
      <c r="B3" s="3" t="s">
        <v>1</v>
      </c>
    </row>
    <row r="4" spans="1:7">
      <c r="A4" s="3" t="s">
        <v>2</v>
      </c>
      <c r="B4" s="3">
        <v>11241</v>
      </c>
    </row>
    <row r="5" spans="1:7">
      <c r="A5" s="3" t="s">
        <v>3</v>
      </c>
      <c r="B5" s="3">
        <v>7209</v>
      </c>
      <c r="C5" s="131"/>
    </row>
    <row r="6" spans="1:7">
      <c r="A6" s="3" t="s">
        <v>4</v>
      </c>
      <c r="B6" s="3">
        <v>3223</v>
      </c>
      <c r="C6" s="131"/>
      <c r="G6" s="17"/>
    </row>
    <row r="7" spans="1:7">
      <c r="A7" s="3" t="s">
        <v>5</v>
      </c>
      <c r="B7" s="3">
        <v>442</v>
      </c>
      <c r="C7" s="131"/>
    </row>
    <row r="8" spans="1:7">
      <c r="A8" s="3" t="s">
        <v>6</v>
      </c>
      <c r="B8" s="3">
        <v>367</v>
      </c>
      <c r="C8" s="131"/>
    </row>
    <row r="18" spans="1:1">
      <c r="A18" s="132" t="s">
        <v>7</v>
      </c>
    </row>
  </sheetData>
  <sortState xmlns:xlrd2="http://schemas.microsoft.com/office/spreadsheetml/2017/richdata2" ref="A8:B12">
    <sortCondition descending="1" ref="B8"/>
  </sortState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57"/>
  <sheetViews>
    <sheetView showGridLines="0" zoomScaleNormal="100" workbookViewId="0">
      <selection activeCell="C8" sqref="C8"/>
    </sheetView>
  </sheetViews>
  <sheetFormatPr defaultRowHeight="13.9"/>
  <cols>
    <col min="1" max="1" width="30.42578125" style="56" customWidth="1"/>
    <col min="2" max="2" width="18.140625" style="72" customWidth="1"/>
    <col min="3" max="3" width="24.85546875" style="72" customWidth="1"/>
    <col min="4" max="4" width="17.28515625" style="56" customWidth="1"/>
    <col min="5" max="5" width="16.7109375" style="56" customWidth="1"/>
    <col min="6" max="6" width="9.140625" style="56"/>
    <col min="7" max="7" width="19.140625" style="56" customWidth="1"/>
    <col min="8" max="10" width="15.7109375" style="56" customWidth="1"/>
    <col min="11" max="11" width="13.7109375" style="56" customWidth="1"/>
    <col min="12" max="256" width="9.140625" style="56"/>
    <col min="257" max="257" width="30.42578125" style="56" customWidth="1"/>
    <col min="258" max="261" width="16.7109375" style="56" customWidth="1"/>
    <col min="262" max="262" width="9.140625" style="56"/>
    <col min="263" max="263" width="19.140625" style="56" customWidth="1"/>
    <col min="264" max="266" width="15.7109375" style="56" customWidth="1"/>
    <col min="267" max="267" width="13.7109375" style="56" customWidth="1"/>
    <col min="268" max="512" width="9.140625" style="56"/>
    <col min="513" max="513" width="30.42578125" style="56" customWidth="1"/>
    <col min="514" max="517" width="16.7109375" style="56" customWidth="1"/>
    <col min="518" max="518" width="9.140625" style="56"/>
    <col min="519" max="519" width="19.140625" style="56" customWidth="1"/>
    <col min="520" max="522" width="15.7109375" style="56" customWidth="1"/>
    <col min="523" max="523" width="13.7109375" style="56" customWidth="1"/>
    <col min="524" max="768" width="9.140625" style="56"/>
    <col min="769" max="769" width="30.42578125" style="56" customWidth="1"/>
    <col min="770" max="773" width="16.7109375" style="56" customWidth="1"/>
    <col min="774" max="774" width="9.140625" style="56"/>
    <col min="775" max="775" width="19.140625" style="56" customWidth="1"/>
    <col min="776" max="778" width="15.7109375" style="56" customWidth="1"/>
    <col min="779" max="779" width="13.7109375" style="56" customWidth="1"/>
    <col min="780" max="1024" width="9.140625" style="56"/>
    <col min="1025" max="1025" width="30.42578125" style="56" customWidth="1"/>
    <col min="1026" max="1029" width="16.7109375" style="56" customWidth="1"/>
    <col min="1030" max="1030" width="9.140625" style="56"/>
    <col min="1031" max="1031" width="19.140625" style="56" customWidth="1"/>
    <col min="1032" max="1034" width="15.7109375" style="56" customWidth="1"/>
    <col min="1035" max="1035" width="13.7109375" style="56" customWidth="1"/>
    <col min="1036" max="1280" width="9.140625" style="56"/>
    <col min="1281" max="1281" width="30.42578125" style="56" customWidth="1"/>
    <col min="1282" max="1285" width="16.7109375" style="56" customWidth="1"/>
    <col min="1286" max="1286" width="9.140625" style="56"/>
    <col min="1287" max="1287" width="19.140625" style="56" customWidth="1"/>
    <col min="1288" max="1290" width="15.7109375" style="56" customWidth="1"/>
    <col min="1291" max="1291" width="13.7109375" style="56" customWidth="1"/>
    <col min="1292" max="1536" width="9.140625" style="56"/>
    <col min="1537" max="1537" width="30.42578125" style="56" customWidth="1"/>
    <col min="1538" max="1541" width="16.7109375" style="56" customWidth="1"/>
    <col min="1542" max="1542" width="9.140625" style="56"/>
    <col min="1543" max="1543" width="19.140625" style="56" customWidth="1"/>
    <col min="1544" max="1546" width="15.7109375" style="56" customWidth="1"/>
    <col min="1547" max="1547" width="13.7109375" style="56" customWidth="1"/>
    <col min="1548" max="1792" width="9.140625" style="56"/>
    <col min="1793" max="1793" width="30.42578125" style="56" customWidth="1"/>
    <col min="1794" max="1797" width="16.7109375" style="56" customWidth="1"/>
    <col min="1798" max="1798" width="9.140625" style="56"/>
    <col min="1799" max="1799" width="19.140625" style="56" customWidth="1"/>
    <col min="1800" max="1802" width="15.7109375" style="56" customWidth="1"/>
    <col min="1803" max="1803" width="13.7109375" style="56" customWidth="1"/>
    <col min="1804" max="2048" width="9.140625" style="56"/>
    <col min="2049" max="2049" width="30.42578125" style="56" customWidth="1"/>
    <col min="2050" max="2053" width="16.7109375" style="56" customWidth="1"/>
    <col min="2054" max="2054" width="9.140625" style="56"/>
    <col min="2055" max="2055" width="19.140625" style="56" customWidth="1"/>
    <col min="2056" max="2058" width="15.7109375" style="56" customWidth="1"/>
    <col min="2059" max="2059" width="13.7109375" style="56" customWidth="1"/>
    <col min="2060" max="2304" width="9.140625" style="56"/>
    <col min="2305" max="2305" width="30.42578125" style="56" customWidth="1"/>
    <col min="2306" max="2309" width="16.7109375" style="56" customWidth="1"/>
    <col min="2310" max="2310" width="9.140625" style="56"/>
    <col min="2311" max="2311" width="19.140625" style="56" customWidth="1"/>
    <col min="2312" max="2314" width="15.7109375" style="56" customWidth="1"/>
    <col min="2315" max="2315" width="13.7109375" style="56" customWidth="1"/>
    <col min="2316" max="2560" width="9.140625" style="56"/>
    <col min="2561" max="2561" width="30.42578125" style="56" customWidth="1"/>
    <col min="2562" max="2565" width="16.7109375" style="56" customWidth="1"/>
    <col min="2566" max="2566" width="9.140625" style="56"/>
    <col min="2567" max="2567" width="19.140625" style="56" customWidth="1"/>
    <col min="2568" max="2570" width="15.7109375" style="56" customWidth="1"/>
    <col min="2571" max="2571" width="13.7109375" style="56" customWidth="1"/>
    <col min="2572" max="2816" width="9.140625" style="56"/>
    <col min="2817" max="2817" width="30.42578125" style="56" customWidth="1"/>
    <col min="2818" max="2821" width="16.7109375" style="56" customWidth="1"/>
    <col min="2822" max="2822" width="9.140625" style="56"/>
    <col min="2823" max="2823" width="19.140625" style="56" customWidth="1"/>
    <col min="2824" max="2826" width="15.7109375" style="56" customWidth="1"/>
    <col min="2827" max="2827" width="13.7109375" style="56" customWidth="1"/>
    <col min="2828" max="3072" width="9.140625" style="56"/>
    <col min="3073" max="3073" width="30.42578125" style="56" customWidth="1"/>
    <col min="3074" max="3077" width="16.7109375" style="56" customWidth="1"/>
    <col min="3078" max="3078" width="9.140625" style="56"/>
    <col min="3079" max="3079" width="19.140625" style="56" customWidth="1"/>
    <col min="3080" max="3082" width="15.7109375" style="56" customWidth="1"/>
    <col min="3083" max="3083" width="13.7109375" style="56" customWidth="1"/>
    <col min="3084" max="3328" width="9.140625" style="56"/>
    <col min="3329" max="3329" width="30.42578125" style="56" customWidth="1"/>
    <col min="3330" max="3333" width="16.7109375" style="56" customWidth="1"/>
    <col min="3334" max="3334" width="9.140625" style="56"/>
    <col min="3335" max="3335" width="19.140625" style="56" customWidth="1"/>
    <col min="3336" max="3338" width="15.7109375" style="56" customWidth="1"/>
    <col min="3339" max="3339" width="13.7109375" style="56" customWidth="1"/>
    <col min="3340" max="3584" width="9.140625" style="56"/>
    <col min="3585" max="3585" width="30.42578125" style="56" customWidth="1"/>
    <col min="3586" max="3589" width="16.7109375" style="56" customWidth="1"/>
    <col min="3590" max="3590" width="9.140625" style="56"/>
    <col min="3591" max="3591" width="19.140625" style="56" customWidth="1"/>
    <col min="3592" max="3594" width="15.7109375" style="56" customWidth="1"/>
    <col min="3595" max="3595" width="13.7109375" style="56" customWidth="1"/>
    <col min="3596" max="3840" width="9.140625" style="56"/>
    <col min="3841" max="3841" width="30.42578125" style="56" customWidth="1"/>
    <col min="3842" max="3845" width="16.7109375" style="56" customWidth="1"/>
    <col min="3846" max="3846" width="9.140625" style="56"/>
    <col min="3847" max="3847" width="19.140625" style="56" customWidth="1"/>
    <col min="3848" max="3850" width="15.7109375" style="56" customWidth="1"/>
    <col min="3851" max="3851" width="13.7109375" style="56" customWidth="1"/>
    <col min="3852" max="4096" width="9.140625" style="56"/>
    <col min="4097" max="4097" width="30.42578125" style="56" customWidth="1"/>
    <col min="4098" max="4101" width="16.7109375" style="56" customWidth="1"/>
    <col min="4102" max="4102" width="9.140625" style="56"/>
    <col min="4103" max="4103" width="19.140625" style="56" customWidth="1"/>
    <col min="4104" max="4106" width="15.7109375" style="56" customWidth="1"/>
    <col min="4107" max="4107" width="13.7109375" style="56" customWidth="1"/>
    <col min="4108" max="4352" width="9.140625" style="56"/>
    <col min="4353" max="4353" width="30.42578125" style="56" customWidth="1"/>
    <col min="4354" max="4357" width="16.7109375" style="56" customWidth="1"/>
    <col min="4358" max="4358" width="9.140625" style="56"/>
    <col min="4359" max="4359" width="19.140625" style="56" customWidth="1"/>
    <col min="4360" max="4362" width="15.7109375" style="56" customWidth="1"/>
    <col min="4363" max="4363" width="13.7109375" style="56" customWidth="1"/>
    <col min="4364" max="4608" width="9.140625" style="56"/>
    <col min="4609" max="4609" width="30.42578125" style="56" customWidth="1"/>
    <col min="4610" max="4613" width="16.7109375" style="56" customWidth="1"/>
    <col min="4614" max="4614" width="9.140625" style="56"/>
    <col min="4615" max="4615" width="19.140625" style="56" customWidth="1"/>
    <col min="4616" max="4618" width="15.7109375" style="56" customWidth="1"/>
    <col min="4619" max="4619" width="13.7109375" style="56" customWidth="1"/>
    <col min="4620" max="4864" width="9.140625" style="56"/>
    <col min="4865" max="4865" width="30.42578125" style="56" customWidth="1"/>
    <col min="4866" max="4869" width="16.7109375" style="56" customWidth="1"/>
    <col min="4870" max="4870" width="9.140625" style="56"/>
    <col min="4871" max="4871" width="19.140625" style="56" customWidth="1"/>
    <col min="4872" max="4874" width="15.7109375" style="56" customWidth="1"/>
    <col min="4875" max="4875" width="13.7109375" style="56" customWidth="1"/>
    <col min="4876" max="5120" width="9.140625" style="56"/>
    <col min="5121" max="5121" width="30.42578125" style="56" customWidth="1"/>
    <col min="5122" max="5125" width="16.7109375" style="56" customWidth="1"/>
    <col min="5126" max="5126" width="9.140625" style="56"/>
    <col min="5127" max="5127" width="19.140625" style="56" customWidth="1"/>
    <col min="5128" max="5130" width="15.7109375" style="56" customWidth="1"/>
    <col min="5131" max="5131" width="13.7109375" style="56" customWidth="1"/>
    <col min="5132" max="5376" width="9.140625" style="56"/>
    <col min="5377" max="5377" width="30.42578125" style="56" customWidth="1"/>
    <col min="5378" max="5381" width="16.7109375" style="56" customWidth="1"/>
    <col min="5382" max="5382" width="9.140625" style="56"/>
    <col min="5383" max="5383" width="19.140625" style="56" customWidth="1"/>
    <col min="5384" max="5386" width="15.7109375" style="56" customWidth="1"/>
    <col min="5387" max="5387" width="13.7109375" style="56" customWidth="1"/>
    <col min="5388" max="5632" width="9.140625" style="56"/>
    <col min="5633" max="5633" width="30.42578125" style="56" customWidth="1"/>
    <col min="5634" max="5637" width="16.7109375" style="56" customWidth="1"/>
    <col min="5638" max="5638" width="9.140625" style="56"/>
    <col min="5639" max="5639" width="19.140625" style="56" customWidth="1"/>
    <col min="5640" max="5642" width="15.7109375" style="56" customWidth="1"/>
    <col min="5643" max="5643" width="13.7109375" style="56" customWidth="1"/>
    <col min="5644" max="5888" width="9.140625" style="56"/>
    <col min="5889" max="5889" width="30.42578125" style="56" customWidth="1"/>
    <col min="5890" max="5893" width="16.7109375" style="56" customWidth="1"/>
    <col min="5894" max="5894" width="9.140625" style="56"/>
    <col min="5895" max="5895" width="19.140625" style="56" customWidth="1"/>
    <col min="5896" max="5898" width="15.7109375" style="56" customWidth="1"/>
    <col min="5899" max="5899" width="13.7109375" style="56" customWidth="1"/>
    <col min="5900" max="6144" width="9.140625" style="56"/>
    <col min="6145" max="6145" width="30.42578125" style="56" customWidth="1"/>
    <col min="6146" max="6149" width="16.7109375" style="56" customWidth="1"/>
    <col min="6150" max="6150" width="9.140625" style="56"/>
    <col min="6151" max="6151" width="19.140625" style="56" customWidth="1"/>
    <col min="6152" max="6154" width="15.7109375" style="56" customWidth="1"/>
    <col min="6155" max="6155" width="13.7109375" style="56" customWidth="1"/>
    <col min="6156" max="6400" width="9.140625" style="56"/>
    <col min="6401" max="6401" width="30.42578125" style="56" customWidth="1"/>
    <col min="6402" max="6405" width="16.7109375" style="56" customWidth="1"/>
    <col min="6406" max="6406" width="9.140625" style="56"/>
    <col min="6407" max="6407" width="19.140625" style="56" customWidth="1"/>
    <col min="6408" max="6410" width="15.7109375" style="56" customWidth="1"/>
    <col min="6411" max="6411" width="13.7109375" style="56" customWidth="1"/>
    <col min="6412" max="6656" width="9.140625" style="56"/>
    <col min="6657" max="6657" width="30.42578125" style="56" customWidth="1"/>
    <col min="6658" max="6661" width="16.7109375" style="56" customWidth="1"/>
    <col min="6662" max="6662" width="9.140625" style="56"/>
    <col min="6663" max="6663" width="19.140625" style="56" customWidth="1"/>
    <col min="6664" max="6666" width="15.7109375" style="56" customWidth="1"/>
    <col min="6667" max="6667" width="13.7109375" style="56" customWidth="1"/>
    <col min="6668" max="6912" width="9.140625" style="56"/>
    <col min="6913" max="6913" width="30.42578125" style="56" customWidth="1"/>
    <col min="6914" max="6917" width="16.7109375" style="56" customWidth="1"/>
    <col min="6918" max="6918" width="9.140625" style="56"/>
    <col min="6919" max="6919" width="19.140625" style="56" customWidth="1"/>
    <col min="6920" max="6922" width="15.7109375" style="56" customWidth="1"/>
    <col min="6923" max="6923" width="13.7109375" style="56" customWidth="1"/>
    <col min="6924" max="7168" width="9.140625" style="56"/>
    <col min="7169" max="7169" width="30.42578125" style="56" customWidth="1"/>
    <col min="7170" max="7173" width="16.7109375" style="56" customWidth="1"/>
    <col min="7174" max="7174" width="9.140625" style="56"/>
    <col min="7175" max="7175" width="19.140625" style="56" customWidth="1"/>
    <col min="7176" max="7178" width="15.7109375" style="56" customWidth="1"/>
    <col min="7179" max="7179" width="13.7109375" style="56" customWidth="1"/>
    <col min="7180" max="7424" width="9.140625" style="56"/>
    <col min="7425" max="7425" width="30.42578125" style="56" customWidth="1"/>
    <col min="7426" max="7429" width="16.7109375" style="56" customWidth="1"/>
    <col min="7430" max="7430" width="9.140625" style="56"/>
    <col min="7431" max="7431" width="19.140625" style="56" customWidth="1"/>
    <col min="7432" max="7434" width="15.7109375" style="56" customWidth="1"/>
    <col min="7435" max="7435" width="13.7109375" style="56" customWidth="1"/>
    <col min="7436" max="7680" width="9.140625" style="56"/>
    <col min="7681" max="7681" width="30.42578125" style="56" customWidth="1"/>
    <col min="7682" max="7685" width="16.7109375" style="56" customWidth="1"/>
    <col min="7686" max="7686" width="9.140625" style="56"/>
    <col min="7687" max="7687" width="19.140625" style="56" customWidth="1"/>
    <col min="7688" max="7690" width="15.7109375" style="56" customWidth="1"/>
    <col min="7691" max="7691" width="13.7109375" style="56" customWidth="1"/>
    <col min="7692" max="7936" width="9.140625" style="56"/>
    <col min="7937" max="7937" width="30.42578125" style="56" customWidth="1"/>
    <col min="7938" max="7941" width="16.7109375" style="56" customWidth="1"/>
    <col min="7942" max="7942" width="9.140625" style="56"/>
    <col min="7943" max="7943" width="19.140625" style="56" customWidth="1"/>
    <col min="7944" max="7946" width="15.7109375" style="56" customWidth="1"/>
    <col min="7947" max="7947" width="13.7109375" style="56" customWidth="1"/>
    <col min="7948" max="8192" width="9.140625" style="56"/>
    <col min="8193" max="8193" width="30.42578125" style="56" customWidth="1"/>
    <col min="8194" max="8197" width="16.7109375" style="56" customWidth="1"/>
    <col min="8198" max="8198" width="9.140625" style="56"/>
    <col min="8199" max="8199" width="19.140625" style="56" customWidth="1"/>
    <col min="8200" max="8202" width="15.7109375" style="56" customWidth="1"/>
    <col min="8203" max="8203" width="13.7109375" style="56" customWidth="1"/>
    <col min="8204" max="8448" width="9.140625" style="56"/>
    <col min="8449" max="8449" width="30.42578125" style="56" customWidth="1"/>
    <col min="8450" max="8453" width="16.7109375" style="56" customWidth="1"/>
    <col min="8454" max="8454" width="9.140625" style="56"/>
    <col min="8455" max="8455" width="19.140625" style="56" customWidth="1"/>
    <col min="8456" max="8458" width="15.7109375" style="56" customWidth="1"/>
    <col min="8459" max="8459" width="13.7109375" style="56" customWidth="1"/>
    <col min="8460" max="8704" width="9.140625" style="56"/>
    <col min="8705" max="8705" width="30.42578125" style="56" customWidth="1"/>
    <col min="8706" max="8709" width="16.7109375" style="56" customWidth="1"/>
    <col min="8710" max="8710" width="9.140625" style="56"/>
    <col min="8711" max="8711" width="19.140625" style="56" customWidth="1"/>
    <col min="8712" max="8714" width="15.7109375" style="56" customWidth="1"/>
    <col min="8715" max="8715" width="13.7109375" style="56" customWidth="1"/>
    <col min="8716" max="8960" width="9.140625" style="56"/>
    <col min="8961" max="8961" width="30.42578125" style="56" customWidth="1"/>
    <col min="8962" max="8965" width="16.7109375" style="56" customWidth="1"/>
    <col min="8966" max="8966" width="9.140625" style="56"/>
    <col min="8967" max="8967" width="19.140625" style="56" customWidth="1"/>
    <col min="8968" max="8970" width="15.7109375" style="56" customWidth="1"/>
    <col min="8971" max="8971" width="13.7109375" style="56" customWidth="1"/>
    <col min="8972" max="9216" width="9.140625" style="56"/>
    <col min="9217" max="9217" width="30.42578125" style="56" customWidth="1"/>
    <col min="9218" max="9221" width="16.7109375" style="56" customWidth="1"/>
    <col min="9222" max="9222" width="9.140625" style="56"/>
    <col min="9223" max="9223" width="19.140625" style="56" customWidth="1"/>
    <col min="9224" max="9226" width="15.7109375" style="56" customWidth="1"/>
    <col min="9227" max="9227" width="13.7109375" style="56" customWidth="1"/>
    <col min="9228" max="9472" width="9.140625" style="56"/>
    <col min="9473" max="9473" width="30.42578125" style="56" customWidth="1"/>
    <col min="9474" max="9477" width="16.7109375" style="56" customWidth="1"/>
    <col min="9478" max="9478" width="9.140625" style="56"/>
    <col min="9479" max="9479" width="19.140625" style="56" customWidth="1"/>
    <col min="9480" max="9482" width="15.7109375" style="56" customWidth="1"/>
    <col min="9483" max="9483" width="13.7109375" style="56" customWidth="1"/>
    <col min="9484" max="9728" width="9.140625" style="56"/>
    <col min="9729" max="9729" width="30.42578125" style="56" customWidth="1"/>
    <col min="9730" max="9733" width="16.7109375" style="56" customWidth="1"/>
    <col min="9734" max="9734" width="9.140625" style="56"/>
    <col min="9735" max="9735" width="19.140625" style="56" customWidth="1"/>
    <col min="9736" max="9738" width="15.7109375" style="56" customWidth="1"/>
    <col min="9739" max="9739" width="13.7109375" style="56" customWidth="1"/>
    <col min="9740" max="9984" width="9.140625" style="56"/>
    <col min="9985" max="9985" width="30.42578125" style="56" customWidth="1"/>
    <col min="9986" max="9989" width="16.7109375" style="56" customWidth="1"/>
    <col min="9990" max="9990" width="9.140625" style="56"/>
    <col min="9991" max="9991" width="19.140625" style="56" customWidth="1"/>
    <col min="9992" max="9994" width="15.7109375" style="56" customWidth="1"/>
    <col min="9995" max="9995" width="13.7109375" style="56" customWidth="1"/>
    <col min="9996" max="10240" width="9.140625" style="56"/>
    <col min="10241" max="10241" width="30.42578125" style="56" customWidth="1"/>
    <col min="10242" max="10245" width="16.7109375" style="56" customWidth="1"/>
    <col min="10246" max="10246" width="9.140625" style="56"/>
    <col min="10247" max="10247" width="19.140625" style="56" customWidth="1"/>
    <col min="10248" max="10250" width="15.7109375" style="56" customWidth="1"/>
    <col min="10251" max="10251" width="13.7109375" style="56" customWidth="1"/>
    <col min="10252" max="10496" width="9.140625" style="56"/>
    <col min="10497" max="10497" width="30.42578125" style="56" customWidth="1"/>
    <col min="10498" max="10501" width="16.7109375" style="56" customWidth="1"/>
    <col min="10502" max="10502" width="9.140625" style="56"/>
    <col min="10503" max="10503" width="19.140625" style="56" customWidth="1"/>
    <col min="10504" max="10506" width="15.7109375" style="56" customWidth="1"/>
    <col min="10507" max="10507" width="13.7109375" style="56" customWidth="1"/>
    <col min="10508" max="10752" width="9.140625" style="56"/>
    <col min="10753" max="10753" width="30.42578125" style="56" customWidth="1"/>
    <col min="10754" max="10757" width="16.7109375" style="56" customWidth="1"/>
    <col min="10758" max="10758" width="9.140625" style="56"/>
    <col min="10759" max="10759" width="19.140625" style="56" customWidth="1"/>
    <col min="10760" max="10762" width="15.7109375" style="56" customWidth="1"/>
    <col min="10763" max="10763" width="13.7109375" style="56" customWidth="1"/>
    <col min="10764" max="11008" width="9.140625" style="56"/>
    <col min="11009" max="11009" width="30.42578125" style="56" customWidth="1"/>
    <col min="11010" max="11013" width="16.7109375" style="56" customWidth="1"/>
    <col min="11014" max="11014" width="9.140625" style="56"/>
    <col min="11015" max="11015" width="19.140625" style="56" customWidth="1"/>
    <col min="11016" max="11018" width="15.7109375" style="56" customWidth="1"/>
    <col min="11019" max="11019" width="13.7109375" style="56" customWidth="1"/>
    <col min="11020" max="11264" width="9.140625" style="56"/>
    <col min="11265" max="11265" width="30.42578125" style="56" customWidth="1"/>
    <col min="11266" max="11269" width="16.7109375" style="56" customWidth="1"/>
    <col min="11270" max="11270" width="9.140625" style="56"/>
    <col min="11271" max="11271" width="19.140625" style="56" customWidth="1"/>
    <col min="11272" max="11274" width="15.7109375" style="56" customWidth="1"/>
    <col min="11275" max="11275" width="13.7109375" style="56" customWidth="1"/>
    <col min="11276" max="11520" width="9.140625" style="56"/>
    <col min="11521" max="11521" width="30.42578125" style="56" customWidth="1"/>
    <col min="11522" max="11525" width="16.7109375" style="56" customWidth="1"/>
    <col min="11526" max="11526" width="9.140625" style="56"/>
    <col min="11527" max="11527" width="19.140625" style="56" customWidth="1"/>
    <col min="11528" max="11530" width="15.7109375" style="56" customWidth="1"/>
    <col min="11531" max="11531" width="13.7109375" style="56" customWidth="1"/>
    <col min="11532" max="11776" width="9.140625" style="56"/>
    <col min="11777" max="11777" width="30.42578125" style="56" customWidth="1"/>
    <col min="11778" max="11781" width="16.7109375" style="56" customWidth="1"/>
    <col min="11782" max="11782" width="9.140625" style="56"/>
    <col min="11783" max="11783" width="19.140625" style="56" customWidth="1"/>
    <col min="11784" max="11786" width="15.7109375" style="56" customWidth="1"/>
    <col min="11787" max="11787" width="13.7109375" style="56" customWidth="1"/>
    <col min="11788" max="12032" width="9.140625" style="56"/>
    <col min="12033" max="12033" width="30.42578125" style="56" customWidth="1"/>
    <col min="12034" max="12037" width="16.7109375" style="56" customWidth="1"/>
    <col min="12038" max="12038" width="9.140625" style="56"/>
    <col min="12039" max="12039" width="19.140625" style="56" customWidth="1"/>
    <col min="12040" max="12042" width="15.7109375" style="56" customWidth="1"/>
    <col min="12043" max="12043" width="13.7109375" style="56" customWidth="1"/>
    <col min="12044" max="12288" width="9.140625" style="56"/>
    <col min="12289" max="12289" width="30.42578125" style="56" customWidth="1"/>
    <col min="12290" max="12293" width="16.7109375" style="56" customWidth="1"/>
    <col min="12294" max="12294" width="9.140625" style="56"/>
    <col min="12295" max="12295" width="19.140625" style="56" customWidth="1"/>
    <col min="12296" max="12298" width="15.7109375" style="56" customWidth="1"/>
    <col min="12299" max="12299" width="13.7109375" style="56" customWidth="1"/>
    <col min="12300" max="12544" width="9.140625" style="56"/>
    <col min="12545" max="12545" width="30.42578125" style="56" customWidth="1"/>
    <col min="12546" max="12549" width="16.7109375" style="56" customWidth="1"/>
    <col min="12550" max="12550" width="9.140625" style="56"/>
    <col min="12551" max="12551" width="19.140625" style="56" customWidth="1"/>
    <col min="12552" max="12554" width="15.7109375" style="56" customWidth="1"/>
    <col min="12555" max="12555" width="13.7109375" style="56" customWidth="1"/>
    <col min="12556" max="12800" width="9.140625" style="56"/>
    <col min="12801" max="12801" width="30.42578125" style="56" customWidth="1"/>
    <col min="12802" max="12805" width="16.7109375" style="56" customWidth="1"/>
    <col min="12806" max="12806" width="9.140625" style="56"/>
    <col min="12807" max="12807" width="19.140625" style="56" customWidth="1"/>
    <col min="12808" max="12810" width="15.7109375" style="56" customWidth="1"/>
    <col min="12811" max="12811" width="13.7109375" style="56" customWidth="1"/>
    <col min="12812" max="13056" width="9.140625" style="56"/>
    <col min="13057" max="13057" width="30.42578125" style="56" customWidth="1"/>
    <col min="13058" max="13061" width="16.7109375" style="56" customWidth="1"/>
    <col min="13062" max="13062" width="9.140625" style="56"/>
    <col min="13063" max="13063" width="19.140625" style="56" customWidth="1"/>
    <col min="13064" max="13066" width="15.7109375" style="56" customWidth="1"/>
    <col min="13067" max="13067" width="13.7109375" style="56" customWidth="1"/>
    <col min="13068" max="13312" width="9.140625" style="56"/>
    <col min="13313" max="13313" width="30.42578125" style="56" customWidth="1"/>
    <col min="13314" max="13317" width="16.7109375" style="56" customWidth="1"/>
    <col min="13318" max="13318" width="9.140625" style="56"/>
    <col min="13319" max="13319" width="19.140625" style="56" customWidth="1"/>
    <col min="13320" max="13322" width="15.7109375" style="56" customWidth="1"/>
    <col min="13323" max="13323" width="13.7109375" style="56" customWidth="1"/>
    <col min="13324" max="13568" width="9.140625" style="56"/>
    <col min="13569" max="13569" width="30.42578125" style="56" customWidth="1"/>
    <col min="13570" max="13573" width="16.7109375" style="56" customWidth="1"/>
    <col min="13574" max="13574" width="9.140625" style="56"/>
    <col min="13575" max="13575" width="19.140625" style="56" customWidth="1"/>
    <col min="13576" max="13578" width="15.7109375" style="56" customWidth="1"/>
    <col min="13579" max="13579" width="13.7109375" style="56" customWidth="1"/>
    <col min="13580" max="13824" width="9.140625" style="56"/>
    <col min="13825" max="13825" width="30.42578125" style="56" customWidth="1"/>
    <col min="13826" max="13829" width="16.7109375" style="56" customWidth="1"/>
    <col min="13830" max="13830" width="9.140625" style="56"/>
    <col min="13831" max="13831" width="19.140625" style="56" customWidth="1"/>
    <col min="13832" max="13834" width="15.7109375" style="56" customWidth="1"/>
    <col min="13835" max="13835" width="13.7109375" style="56" customWidth="1"/>
    <col min="13836" max="14080" width="9.140625" style="56"/>
    <col min="14081" max="14081" width="30.42578125" style="56" customWidth="1"/>
    <col min="14082" max="14085" width="16.7109375" style="56" customWidth="1"/>
    <col min="14086" max="14086" width="9.140625" style="56"/>
    <col min="14087" max="14087" width="19.140625" style="56" customWidth="1"/>
    <col min="14088" max="14090" width="15.7109375" style="56" customWidth="1"/>
    <col min="14091" max="14091" width="13.7109375" style="56" customWidth="1"/>
    <col min="14092" max="14336" width="9.140625" style="56"/>
    <col min="14337" max="14337" width="30.42578125" style="56" customWidth="1"/>
    <col min="14338" max="14341" width="16.7109375" style="56" customWidth="1"/>
    <col min="14342" max="14342" width="9.140625" style="56"/>
    <col min="14343" max="14343" width="19.140625" style="56" customWidth="1"/>
    <col min="14344" max="14346" width="15.7109375" style="56" customWidth="1"/>
    <col min="14347" max="14347" width="13.7109375" style="56" customWidth="1"/>
    <col min="14348" max="14592" width="9.140625" style="56"/>
    <col min="14593" max="14593" width="30.42578125" style="56" customWidth="1"/>
    <col min="14594" max="14597" width="16.7109375" style="56" customWidth="1"/>
    <col min="14598" max="14598" width="9.140625" style="56"/>
    <col min="14599" max="14599" width="19.140625" style="56" customWidth="1"/>
    <col min="14600" max="14602" width="15.7109375" style="56" customWidth="1"/>
    <col min="14603" max="14603" width="13.7109375" style="56" customWidth="1"/>
    <col min="14604" max="14848" width="9.140625" style="56"/>
    <col min="14849" max="14849" width="30.42578125" style="56" customWidth="1"/>
    <col min="14850" max="14853" width="16.7109375" style="56" customWidth="1"/>
    <col min="14854" max="14854" width="9.140625" style="56"/>
    <col min="14855" max="14855" width="19.140625" style="56" customWidth="1"/>
    <col min="14856" max="14858" width="15.7109375" style="56" customWidth="1"/>
    <col min="14859" max="14859" width="13.7109375" style="56" customWidth="1"/>
    <col min="14860" max="15104" width="9.140625" style="56"/>
    <col min="15105" max="15105" width="30.42578125" style="56" customWidth="1"/>
    <col min="15106" max="15109" width="16.7109375" style="56" customWidth="1"/>
    <col min="15110" max="15110" width="9.140625" style="56"/>
    <col min="15111" max="15111" width="19.140625" style="56" customWidth="1"/>
    <col min="15112" max="15114" width="15.7109375" style="56" customWidth="1"/>
    <col min="15115" max="15115" width="13.7109375" style="56" customWidth="1"/>
    <col min="15116" max="15360" width="9.140625" style="56"/>
    <col min="15361" max="15361" width="30.42578125" style="56" customWidth="1"/>
    <col min="15362" max="15365" width="16.7109375" style="56" customWidth="1"/>
    <col min="15366" max="15366" width="9.140625" style="56"/>
    <col min="15367" max="15367" width="19.140625" style="56" customWidth="1"/>
    <col min="15368" max="15370" width="15.7109375" style="56" customWidth="1"/>
    <col min="15371" max="15371" width="13.7109375" style="56" customWidth="1"/>
    <col min="15372" max="15616" width="9.140625" style="56"/>
    <col min="15617" max="15617" width="30.42578125" style="56" customWidth="1"/>
    <col min="15618" max="15621" width="16.7109375" style="56" customWidth="1"/>
    <col min="15622" max="15622" width="9.140625" style="56"/>
    <col min="15623" max="15623" width="19.140625" style="56" customWidth="1"/>
    <col min="15624" max="15626" width="15.7109375" style="56" customWidth="1"/>
    <col min="15627" max="15627" width="13.7109375" style="56" customWidth="1"/>
    <col min="15628" max="15872" width="9.140625" style="56"/>
    <col min="15873" max="15873" width="30.42578125" style="56" customWidth="1"/>
    <col min="15874" max="15877" width="16.7109375" style="56" customWidth="1"/>
    <col min="15878" max="15878" width="9.140625" style="56"/>
    <col min="15879" max="15879" width="19.140625" style="56" customWidth="1"/>
    <col min="15880" max="15882" width="15.7109375" style="56" customWidth="1"/>
    <col min="15883" max="15883" width="13.7109375" style="56" customWidth="1"/>
    <col min="15884" max="16128" width="9.140625" style="56"/>
    <col min="16129" max="16129" width="30.42578125" style="56" customWidth="1"/>
    <col min="16130" max="16133" width="16.7109375" style="56" customWidth="1"/>
    <col min="16134" max="16134" width="9.140625" style="56"/>
    <col min="16135" max="16135" width="19.140625" style="56" customWidth="1"/>
    <col min="16136" max="16138" width="15.7109375" style="56" customWidth="1"/>
    <col min="16139" max="16139" width="13.7109375" style="56" customWidth="1"/>
    <col min="16140" max="16384" width="9.140625" style="56"/>
  </cols>
  <sheetData>
    <row r="1" spans="1:11">
      <c r="A1" s="56" t="s">
        <v>116</v>
      </c>
    </row>
    <row r="2" spans="1:11">
      <c r="B2" s="56"/>
      <c r="C2" s="56"/>
    </row>
    <row r="3" spans="1:11">
      <c r="A3" s="66"/>
      <c r="B3" s="153" t="s">
        <v>117</v>
      </c>
      <c r="C3" s="153" t="s">
        <v>118</v>
      </c>
      <c r="D3" s="153" t="s">
        <v>119</v>
      </c>
    </row>
    <row r="4" spans="1:11">
      <c r="A4" s="76"/>
      <c r="B4" s="149"/>
      <c r="C4" s="149"/>
      <c r="D4" s="149"/>
    </row>
    <row r="5" spans="1:11">
      <c r="A5" s="56" t="s">
        <v>75</v>
      </c>
      <c r="B5" s="74">
        <v>61646.813380000007</v>
      </c>
      <c r="C5" s="69">
        <v>26.861356592592596</v>
      </c>
      <c r="D5" s="69">
        <v>188.23237209659078</v>
      </c>
      <c r="E5" s="75"/>
      <c r="K5" s="75"/>
    </row>
    <row r="6" spans="1:11" s="70" customFormat="1">
      <c r="A6" s="56" t="s">
        <v>76</v>
      </c>
      <c r="B6" s="74">
        <v>45938.637450000002</v>
      </c>
      <c r="C6" s="69">
        <v>353.37413423076924</v>
      </c>
      <c r="D6" s="69">
        <v>2286.2527857378186</v>
      </c>
      <c r="E6" s="75"/>
      <c r="K6" s="75"/>
    </row>
    <row r="7" spans="1:11">
      <c r="A7" s="56" t="s">
        <v>77</v>
      </c>
      <c r="B7" s="74">
        <v>26024.284110000001</v>
      </c>
      <c r="C7" s="69">
        <v>81.072536168224303</v>
      </c>
      <c r="D7" s="69">
        <v>700.64186510206775</v>
      </c>
      <c r="E7" s="75"/>
      <c r="K7" s="75"/>
    </row>
    <row r="8" spans="1:11">
      <c r="A8" s="56" t="s">
        <v>78</v>
      </c>
      <c r="B8" s="74">
        <v>17772.573669999998</v>
      </c>
      <c r="C8" s="69">
        <v>25.498670975609752</v>
      </c>
      <c r="D8" s="69">
        <v>289.53189407241189</v>
      </c>
      <c r="E8" s="75"/>
      <c r="K8" s="75"/>
    </row>
    <row r="9" spans="1:11">
      <c r="A9" s="56" t="s">
        <v>79</v>
      </c>
      <c r="B9" s="74">
        <v>26780.47957</v>
      </c>
      <c r="C9" s="69">
        <v>3.2457253145073324</v>
      </c>
      <c r="D9" s="69">
        <v>28.161800390146468</v>
      </c>
      <c r="E9" s="75"/>
      <c r="K9" s="75"/>
    </row>
    <row r="10" spans="1:11">
      <c r="A10" s="56" t="s">
        <v>80</v>
      </c>
      <c r="B10" s="74">
        <v>5795.6782399999993</v>
      </c>
      <c r="C10" s="69">
        <v>13.14212752834467</v>
      </c>
      <c r="D10" s="69">
        <v>127.50173883659862</v>
      </c>
      <c r="E10" s="75"/>
      <c r="K10" s="75"/>
    </row>
    <row r="11" spans="1:11">
      <c r="A11" s="56" t="s">
        <v>81</v>
      </c>
      <c r="B11" s="74">
        <v>4061.3205700000003</v>
      </c>
      <c r="C11" s="69">
        <v>24.465786566265063</v>
      </c>
      <c r="D11" s="69">
        <v>198.71720189512615</v>
      </c>
      <c r="E11" s="75"/>
      <c r="K11" s="75"/>
    </row>
    <row r="12" spans="1:11">
      <c r="A12" s="145" t="s">
        <v>25</v>
      </c>
      <c r="B12" s="150">
        <v>188019.78699000002</v>
      </c>
      <c r="C12" s="151">
        <v>15.284918867571744</v>
      </c>
      <c r="D12" s="151">
        <v>128.51937412620723</v>
      </c>
      <c r="E12" s="75"/>
      <c r="K12" s="75"/>
    </row>
    <row r="13" spans="1:11">
      <c r="A13" s="92"/>
      <c r="B13" s="152"/>
      <c r="C13" s="152"/>
      <c r="D13" s="152"/>
    </row>
    <row r="14" spans="1:11">
      <c r="B14" s="56"/>
      <c r="C14" s="56"/>
    </row>
    <row r="15" spans="1:11">
      <c r="A15" s="56" t="s">
        <v>82</v>
      </c>
      <c r="B15" s="56"/>
      <c r="C15" s="56"/>
    </row>
    <row r="16" spans="1:11">
      <c r="B16" s="56"/>
      <c r="C16" s="56"/>
    </row>
    <row r="17" spans="2:3">
      <c r="B17" s="56"/>
      <c r="C17" s="56"/>
    </row>
    <row r="18" spans="2:3">
      <c r="B18" s="56"/>
      <c r="C18" s="56"/>
    </row>
    <row r="19" spans="2:3">
      <c r="B19" s="56"/>
      <c r="C19" s="56"/>
    </row>
    <row r="20" spans="2:3">
      <c r="B20" s="56"/>
      <c r="C20" s="56"/>
    </row>
    <row r="21" spans="2:3">
      <c r="B21" s="56"/>
      <c r="C21" s="56"/>
    </row>
    <row r="22" spans="2:3">
      <c r="B22" s="56"/>
      <c r="C22" s="56"/>
    </row>
    <row r="23" spans="2:3">
      <c r="B23" s="56"/>
      <c r="C23" s="56"/>
    </row>
    <row r="24" spans="2:3">
      <c r="B24" s="56"/>
      <c r="C24" s="56"/>
    </row>
    <row r="25" spans="2:3">
      <c r="B25" s="56"/>
      <c r="C25" s="56"/>
    </row>
    <row r="26" spans="2:3">
      <c r="B26" s="56"/>
      <c r="C26" s="56"/>
    </row>
    <row r="27" spans="2:3">
      <c r="B27" s="56"/>
      <c r="C27" s="56"/>
    </row>
    <row r="28" spans="2:3">
      <c r="B28" s="56"/>
      <c r="C28" s="56"/>
    </row>
    <row r="29" spans="2:3">
      <c r="B29" s="56"/>
      <c r="C29" s="76"/>
    </row>
    <row r="30" spans="2:3">
      <c r="B30" s="56"/>
      <c r="C30" s="56"/>
    </row>
    <row r="31" spans="2:3">
      <c r="B31" s="56"/>
      <c r="C31" s="56"/>
    </row>
    <row r="32" spans="2:3">
      <c r="B32" s="56"/>
      <c r="C32" s="56"/>
    </row>
    <row r="33" spans="1:5">
      <c r="B33" s="56"/>
      <c r="C33" s="56"/>
    </row>
    <row r="34" spans="1:5">
      <c r="B34" s="56"/>
      <c r="C34" s="56"/>
    </row>
    <row r="35" spans="1:5">
      <c r="B35" s="56"/>
      <c r="C35" s="56"/>
    </row>
    <row r="36" spans="1:5">
      <c r="B36" s="56"/>
      <c r="C36" s="56"/>
    </row>
    <row r="38" spans="1:5">
      <c r="D38" s="72"/>
      <c r="E38" s="72"/>
    </row>
    <row r="39" spans="1:5">
      <c r="D39" s="73"/>
      <c r="E39" s="71"/>
    </row>
    <row r="40" spans="1:5">
      <c r="A40" s="72"/>
      <c r="D40" s="72"/>
      <c r="E40" s="71"/>
    </row>
    <row r="41" spans="1:5">
      <c r="A41" s="72"/>
      <c r="D41" s="72"/>
      <c r="E41" s="71"/>
    </row>
    <row r="42" spans="1:5">
      <c r="A42" s="72"/>
      <c r="D42" s="72"/>
      <c r="E42" s="71"/>
    </row>
    <row r="43" spans="1:5">
      <c r="A43" s="72"/>
      <c r="D43" s="72"/>
    </row>
    <row r="44" spans="1:5">
      <c r="A44" s="72"/>
      <c r="D44" s="72"/>
    </row>
    <row r="45" spans="1:5">
      <c r="A45" s="72"/>
      <c r="D45" s="72"/>
    </row>
    <row r="46" spans="1:5">
      <c r="A46" s="72"/>
      <c r="D46" s="72"/>
    </row>
    <row r="47" spans="1:5">
      <c r="A47" s="72"/>
      <c r="D47" s="72"/>
    </row>
    <row r="48" spans="1:5">
      <c r="A48" s="72"/>
      <c r="D48" s="72"/>
    </row>
    <row r="49" spans="1:4">
      <c r="A49" s="72"/>
      <c r="D49" s="72"/>
    </row>
    <row r="50" spans="1:4">
      <c r="A50" s="72"/>
      <c r="D50" s="72"/>
    </row>
    <row r="51" spans="1:4">
      <c r="A51" s="72"/>
      <c r="D51" s="72"/>
    </row>
    <row r="52" spans="1:4">
      <c r="A52" s="72"/>
      <c r="D52" s="72"/>
    </row>
    <row r="53" spans="1:4">
      <c r="A53" s="72"/>
      <c r="D53" s="72"/>
    </row>
    <row r="54" spans="1:4">
      <c r="A54" s="72"/>
      <c r="D54" s="72"/>
    </row>
    <row r="55" spans="1:4">
      <c r="A55" s="72"/>
      <c r="D55" s="72"/>
    </row>
    <row r="56" spans="1:4">
      <c r="A56" s="72"/>
      <c r="D56" s="72"/>
    </row>
    <row r="57" spans="1:4">
      <c r="D57" s="72"/>
    </row>
  </sheetData>
  <pageMargins left="0.75" right="0.75" top="1" bottom="1" header="0.5" footer="0.5"/>
  <pageSetup paperSize="9" scale="9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60"/>
  <sheetViews>
    <sheetView showGridLines="0" zoomScaleNormal="100" workbookViewId="0">
      <selection activeCell="D9" sqref="D9"/>
    </sheetView>
  </sheetViews>
  <sheetFormatPr defaultRowHeight="13.9"/>
  <cols>
    <col min="1" max="1" width="30.42578125" style="56" customWidth="1"/>
    <col min="2" max="2" width="25" style="72" customWidth="1"/>
    <col min="3" max="3" width="24.28515625" style="72" customWidth="1"/>
    <col min="4" max="4" width="19.5703125" style="56" customWidth="1"/>
    <col min="5" max="5" width="16.7109375" style="56" customWidth="1"/>
    <col min="6" max="6" width="9.140625" style="56"/>
    <col min="7" max="7" width="19.140625" style="56" customWidth="1"/>
    <col min="8" max="10" width="15.7109375" style="56" customWidth="1"/>
    <col min="11" max="11" width="13.7109375" style="56" customWidth="1"/>
    <col min="12" max="256" width="9.140625" style="56"/>
    <col min="257" max="257" width="30.42578125" style="56" customWidth="1"/>
    <col min="258" max="261" width="16.7109375" style="56" customWidth="1"/>
    <col min="262" max="262" width="9.140625" style="56"/>
    <col min="263" max="263" width="19.140625" style="56" customWidth="1"/>
    <col min="264" max="266" width="15.7109375" style="56" customWidth="1"/>
    <col min="267" max="267" width="13.7109375" style="56" customWidth="1"/>
    <col min="268" max="512" width="9.140625" style="56"/>
    <col min="513" max="513" width="30.42578125" style="56" customWidth="1"/>
    <col min="514" max="517" width="16.7109375" style="56" customWidth="1"/>
    <col min="518" max="518" width="9.140625" style="56"/>
    <col min="519" max="519" width="19.140625" style="56" customWidth="1"/>
    <col min="520" max="522" width="15.7109375" style="56" customWidth="1"/>
    <col min="523" max="523" width="13.7109375" style="56" customWidth="1"/>
    <col min="524" max="768" width="9.140625" style="56"/>
    <col min="769" max="769" width="30.42578125" style="56" customWidth="1"/>
    <col min="770" max="773" width="16.7109375" style="56" customWidth="1"/>
    <col min="774" max="774" width="9.140625" style="56"/>
    <col min="775" max="775" width="19.140625" style="56" customWidth="1"/>
    <col min="776" max="778" width="15.7109375" style="56" customWidth="1"/>
    <col min="779" max="779" width="13.7109375" style="56" customWidth="1"/>
    <col min="780" max="1024" width="9.140625" style="56"/>
    <col min="1025" max="1025" width="30.42578125" style="56" customWidth="1"/>
    <col min="1026" max="1029" width="16.7109375" style="56" customWidth="1"/>
    <col min="1030" max="1030" width="9.140625" style="56"/>
    <col min="1031" max="1031" width="19.140625" style="56" customWidth="1"/>
    <col min="1032" max="1034" width="15.7109375" style="56" customWidth="1"/>
    <col min="1035" max="1035" width="13.7109375" style="56" customWidth="1"/>
    <col min="1036" max="1280" width="9.140625" style="56"/>
    <col min="1281" max="1281" width="30.42578125" style="56" customWidth="1"/>
    <col min="1282" max="1285" width="16.7109375" style="56" customWidth="1"/>
    <col min="1286" max="1286" width="9.140625" style="56"/>
    <col min="1287" max="1287" width="19.140625" style="56" customWidth="1"/>
    <col min="1288" max="1290" width="15.7109375" style="56" customWidth="1"/>
    <col min="1291" max="1291" width="13.7109375" style="56" customWidth="1"/>
    <col min="1292" max="1536" width="9.140625" style="56"/>
    <col min="1537" max="1537" width="30.42578125" style="56" customWidth="1"/>
    <col min="1538" max="1541" width="16.7109375" style="56" customWidth="1"/>
    <col min="1542" max="1542" width="9.140625" style="56"/>
    <col min="1543" max="1543" width="19.140625" style="56" customWidth="1"/>
    <col min="1544" max="1546" width="15.7109375" style="56" customWidth="1"/>
    <col min="1547" max="1547" width="13.7109375" style="56" customWidth="1"/>
    <col min="1548" max="1792" width="9.140625" style="56"/>
    <col min="1793" max="1793" width="30.42578125" style="56" customWidth="1"/>
    <col min="1794" max="1797" width="16.7109375" style="56" customWidth="1"/>
    <col min="1798" max="1798" width="9.140625" style="56"/>
    <col min="1799" max="1799" width="19.140625" style="56" customWidth="1"/>
    <col min="1800" max="1802" width="15.7109375" style="56" customWidth="1"/>
    <col min="1803" max="1803" width="13.7109375" style="56" customWidth="1"/>
    <col min="1804" max="2048" width="9.140625" style="56"/>
    <col min="2049" max="2049" width="30.42578125" style="56" customWidth="1"/>
    <col min="2050" max="2053" width="16.7109375" style="56" customWidth="1"/>
    <col min="2054" max="2054" width="9.140625" style="56"/>
    <col min="2055" max="2055" width="19.140625" style="56" customWidth="1"/>
    <col min="2056" max="2058" width="15.7109375" style="56" customWidth="1"/>
    <col min="2059" max="2059" width="13.7109375" style="56" customWidth="1"/>
    <col min="2060" max="2304" width="9.140625" style="56"/>
    <col min="2305" max="2305" width="30.42578125" style="56" customWidth="1"/>
    <col min="2306" max="2309" width="16.7109375" style="56" customWidth="1"/>
    <col min="2310" max="2310" width="9.140625" style="56"/>
    <col min="2311" max="2311" width="19.140625" style="56" customWidth="1"/>
    <col min="2312" max="2314" width="15.7109375" style="56" customWidth="1"/>
    <col min="2315" max="2315" width="13.7109375" style="56" customWidth="1"/>
    <col min="2316" max="2560" width="9.140625" style="56"/>
    <col min="2561" max="2561" width="30.42578125" style="56" customWidth="1"/>
    <col min="2562" max="2565" width="16.7109375" style="56" customWidth="1"/>
    <col min="2566" max="2566" width="9.140625" style="56"/>
    <col min="2567" max="2567" width="19.140625" style="56" customWidth="1"/>
    <col min="2568" max="2570" width="15.7109375" style="56" customWidth="1"/>
    <col min="2571" max="2571" width="13.7109375" style="56" customWidth="1"/>
    <col min="2572" max="2816" width="9.140625" style="56"/>
    <col min="2817" max="2817" width="30.42578125" style="56" customWidth="1"/>
    <col min="2818" max="2821" width="16.7109375" style="56" customWidth="1"/>
    <col min="2822" max="2822" width="9.140625" style="56"/>
    <col min="2823" max="2823" width="19.140625" style="56" customWidth="1"/>
    <col min="2824" max="2826" width="15.7109375" style="56" customWidth="1"/>
    <col min="2827" max="2827" width="13.7109375" style="56" customWidth="1"/>
    <col min="2828" max="3072" width="9.140625" style="56"/>
    <col min="3073" max="3073" width="30.42578125" style="56" customWidth="1"/>
    <col min="3074" max="3077" width="16.7109375" style="56" customWidth="1"/>
    <col min="3078" max="3078" width="9.140625" style="56"/>
    <col min="3079" max="3079" width="19.140625" style="56" customWidth="1"/>
    <col min="3080" max="3082" width="15.7109375" style="56" customWidth="1"/>
    <col min="3083" max="3083" width="13.7109375" style="56" customWidth="1"/>
    <col min="3084" max="3328" width="9.140625" style="56"/>
    <col min="3329" max="3329" width="30.42578125" style="56" customWidth="1"/>
    <col min="3330" max="3333" width="16.7109375" style="56" customWidth="1"/>
    <col min="3334" max="3334" width="9.140625" style="56"/>
    <col min="3335" max="3335" width="19.140625" style="56" customWidth="1"/>
    <col min="3336" max="3338" width="15.7109375" style="56" customWidth="1"/>
    <col min="3339" max="3339" width="13.7109375" style="56" customWidth="1"/>
    <col min="3340" max="3584" width="9.140625" style="56"/>
    <col min="3585" max="3585" width="30.42578125" style="56" customWidth="1"/>
    <col min="3586" max="3589" width="16.7109375" style="56" customWidth="1"/>
    <col min="3590" max="3590" width="9.140625" style="56"/>
    <col min="3591" max="3591" width="19.140625" style="56" customWidth="1"/>
    <col min="3592" max="3594" width="15.7109375" style="56" customWidth="1"/>
    <col min="3595" max="3595" width="13.7109375" style="56" customWidth="1"/>
    <col min="3596" max="3840" width="9.140625" style="56"/>
    <col min="3841" max="3841" width="30.42578125" style="56" customWidth="1"/>
    <col min="3842" max="3845" width="16.7109375" style="56" customWidth="1"/>
    <col min="3846" max="3846" width="9.140625" style="56"/>
    <col min="3847" max="3847" width="19.140625" style="56" customWidth="1"/>
    <col min="3848" max="3850" width="15.7109375" style="56" customWidth="1"/>
    <col min="3851" max="3851" width="13.7109375" style="56" customWidth="1"/>
    <col min="3852" max="4096" width="9.140625" style="56"/>
    <col min="4097" max="4097" width="30.42578125" style="56" customWidth="1"/>
    <col min="4098" max="4101" width="16.7109375" style="56" customWidth="1"/>
    <col min="4102" max="4102" width="9.140625" style="56"/>
    <col min="4103" max="4103" width="19.140625" style="56" customWidth="1"/>
    <col min="4104" max="4106" width="15.7109375" style="56" customWidth="1"/>
    <col min="4107" max="4107" width="13.7109375" style="56" customWidth="1"/>
    <col min="4108" max="4352" width="9.140625" style="56"/>
    <col min="4353" max="4353" width="30.42578125" style="56" customWidth="1"/>
    <col min="4354" max="4357" width="16.7109375" style="56" customWidth="1"/>
    <col min="4358" max="4358" width="9.140625" style="56"/>
    <col min="4359" max="4359" width="19.140625" style="56" customWidth="1"/>
    <col min="4360" max="4362" width="15.7109375" style="56" customWidth="1"/>
    <col min="4363" max="4363" width="13.7109375" style="56" customWidth="1"/>
    <col min="4364" max="4608" width="9.140625" style="56"/>
    <col min="4609" max="4609" width="30.42578125" style="56" customWidth="1"/>
    <col min="4610" max="4613" width="16.7109375" style="56" customWidth="1"/>
    <col min="4614" max="4614" width="9.140625" style="56"/>
    <col min="4615" max="4615" width="19.140625" style="56" customWidth="1"/>
    <col min="4616" max="4618" width="15.7109375" style="56" customWidth="1"/>
    <col min="4619" max="4619" width="13.7109375" style="56" customWidth="1"/>
    <col min="4620" max="4864" width="9.140625" style="56"/>
    <col min="4865" max="4865" width="30.42578125" style="56" customWidth="1"/>
    <col min="4866" max="4869" width="16.7109375" style="56" customWidth="1"/>
    <col min="4870" max="4870" width="9.140625" style="56"/>
    <col min="4871" max="4871" width="19.140625" style="56" customWidth="1"/>
    <col min="4872" max="4874" width="15.7109375" style="56" customWidth="1"/>
    <col min="4875" max="4875" width="13.7109375" style="56" customWidth="1"/>
    <col min="4876" max="5120" width="9.140625" style="56"/>
    <col min="5121" max="5121" width="30.42578125" style="56" customWidth="1"/>
    <col min="5122" max="5125" width="16.7109375" style="56" customWidth="1"/>
    <col min="5126" max="5126" width="9.140625" style="56"/>
    <col min="5127" max="5127" width="19.140625" style="56" customWidth="1"/>
    <col min="5128" max="5130" width="15.7109375" style="56" customWidth="1"/>
    <col min="5131" max="5131" width="13.7109375" style="56" customWidth="1"/>
    <col min="5132" max="5376" width="9.140625" style="56"/>
    <col min="5377" max="5377" width="30.42578125" style="56" customWidth="1"/>
    <col min="5378" max="5381" width="16.7109375" style="56" customWidth="1"/>
    <col min="5382" max="5382" width="9.140625" style="56"/>
    <col min="5383" max="5383" width="19.140625" style="56" customWidth="1"/>
    <col min="5384" max="5386" width="15.7109375" style="56" customWidth="1"/>
    <col min="5387" max="5387" width="13.7109375" style="56" customWidth="1"/>
    <col min="5388" max="5632" width="9.140625" style="56"/>
    <col min="5633" max="5633" width="30.42578125" style="56" customWidth="1"/>
    <col min="5634" max="5637" width="16.7109375" style="56" customWidth="1"/>
    <col min="5638" max="5638" width="9.140625" style="56"/>
    <col min="5639" max="5639" width="19.140625" style="56" customWidth="1"/>
    <col min="5640" max="5642" width="15.7109375" style="56" customWidth="1"/>
    <col min="5643" max="5643" width="13.7109375" style="56" customWidth="1"/>
    <col min="5644" max="5888" width="9.140625" style="56"/>
    <col min="5889" max="5889" width="30.42578125" style="56" customWidth="1"/>
    <col min="5890" max="5893" width="16.7109375" style="56" customWidth="1"/>
    <col min="5894" max="5894" width="9.140625" style="56"/>
    <col min="5895" max="5895" width="19.140625" style="56" customWidth="1"/>
    <col min="5896" max="5898" width="15.7109375" style="56" customWidth="1"/>
    <col min="5899" max="5899" width="13.7109375" style="56" customWidth="1"/>
    <col min="5900" max="6144" width="9.140625" style="56"/>
    <col min="6145" max="6145" width="30.42578125" style="56" customWidth="1"/>
    <col min="6146" max="6149" width="16.7109375" style="56" customWidth="1"/>
    <col min="6150" max="6150" width="9.140625" style="56"/>
    <col min="6151" max="6151" width="19.140625" style="56" customWidth="1"/>
    <col min="6152" max="6154" width="15.7109375" style="56" customWidth="1"/>
    <col min="6155" max="6155" width="13.7109375" style="56" customWidth="1"/>
    <col min="6156" max="6400" width="9.140625" style="56"/>
    <col min="6401" max="6401" width="30.42578125" style="56" customWidth="1"/>
    <col min="6402" max="6405" width="16.7109375" style="56" customWidth="1"/>
    <col min="6406" max="6406" width="9.140625" style="56"/>
    <col min="6407" max="6407" width="19.140625" style="56" customWidth="1"/>
    <col min="6408" max="6410" width="15.7109375" style="56" customWidth="1"/>
    <col min="6411" max="6411" width="13.7109375" style="56" customWidth="1"/>
    <col min="6412" max="6656" width="9.140625" style="56"/>
    <col min="6657" max="6657" width="30.42578125" style="56" customWidth="1"/>
    <col min="6658" max="6661" width="16.7109375" style="56" customWidth="1"/>
    <col min="6662" max="6662" width="9.140625" style="56"/>
    <col min="6663" max="6663" width="19.140625" style="56" customWidth="1"/>
    <col min="6664" max="6666" width="15.7109375" style="56" customWidth="1"/>
    <col min="6667" max="6667" width="13.7109375" style="56" customWidth="1"/>
    <col min="6668" max="6912" width="9.140625" style="56"/>
    <col min="6913" max="6913" width="30.42578125" style="56" customWidth="1"/>
    <col min="6914" max="6917" width="16.7109375" style="56" customWidth="1"/>
    <col min="6918" max="6918" width="9.140625" style="56"/>
    <col min="6919" max="6919" width="19.140625" style="56" customWidth="1"/>
    <col min="6920" max="6922" width="15.7109375" style="56" customWidth="1"/>
    <col min="6923" max="6923" width="13.7109375" style="56" customWidth="1"/>
    <col min="6924" max="7168" width="9.140625" style="56"/>
    <col min="7169" max="7169" width="30.42578125" style="56" customWidth="1"/>
    <col min="7170" max="7173" width="16.7109375" style="56" customWidth="1"/>
    <col min="7174" max="7174" width="9.140625" style="56"/>
    <col min="7175" max="7175" width="19.140625" style="56" customWidth="1"/>
    <col min="7176" max="7178" width="15.7109375" style="56" customWidth="1"/>
    <col min="7179" max="7179" width="13.7109375" style="56" customWidth="1"/>
    <col min="7180" max="7424" width="9.140625" style="56"/>
    <col min="7425" max="7425" width="30.42578125" style="56" customWidth="1"/>
    <col min="7426" max="7429" width="16.7109375" style="56" customWidth="1"/>
    <col min="7430" max="7430" width="9.140625" style="56"/>
    <col min="7431" max="7431" width="19.140625" style="56" customWidth="1"/>
    <col min="7432" max="7434" width="15.7109375" style="56" customWidth="1"/>
    <col min="7435" max="7435" width="13.7109375" style="56" customWidth="1"/>
    <col min="7436" max="7680" width="9.140625" style="56"/>
    <col min="7681" max="7681" width="30.42578125" style="56" customWidth="1"/>
    <col min="7682" max="7685" width="16.7109375" style="56" customWidth="1"/>
    <col min="7686" max="7686" width="9.140625" style="56"/>
    <col min="7687" max="7687" width="19.140625" style="56" customWidth="1"/>
    <col min="7688" max="7690" width="15.7109375" style="56" customWidth="1"/>
    <col min="7691" max="7691" width="13.7109375" style="56" customWidth="1"/>
    <col min="7692" max="7936" width="9.140625" style="56"/>
    <col min="7937" max="7937" width="30.42578125" style="56" customWidth="1"/>
    <col min="7938" max="7941" width="16.7109375" style="56" customWidth="1"/>
    <col min="7942" max="7942" width="9.140625" style="56"/>
    <col min="7943" max="7943" width="19.140625" style="56" customWidth="1"/>
    <col min="7944" max="7946" width="15.7109375" style="56" customWidth="1"/>
    <col min="7947" max="7947" width="13.7109375" style="56" customWidth="1"/>
    <col min="7948" max="8192" width="9.140625" style="56"/>
    <col min="8193" max="8193" width="30.42578125" style="56" customWidth="1"/>
    <col min="8194" max="8197" width="16.7109375" style="56" customWidth="1"/>
    <col min="8198" max="8198" width="9.140625" style="56"/>
    <col min="8199" max="8199" width="19.140625" style="56" customWidth="1"/>
    <col min="8200" max="8202" width="15.7109375" style="56" customWidth="1"/>
    <col min="8203" max="8203" width="13.7109375" style="56" customWidth="1"/>
    <col min="8204" max="8448" width="9.140625" style="56"/>
    <col min="8449" max="8449" width="30.42578125" style="56" customWidth="1"/>
    <col min="8450" max="8453" width="16.7109375" style="56" customWidth="1"/>
    <col min="8454" max="8454" width="9.140625" style="56"/>
    <col min="8455" max="8455" width="19.140625" style="56" customWidth="1"/>
    <col min="8456" max="8458" width="15.7109375" style="56" customWidth="1"/>
    <col min="8459" max="8459" width="13.7109375" style="56" customWidth="1"/>
    <col min="8460" max="8704" width="9.140625" style="56"/>
    <col min="8705" max="8705" width="30.42578125" style="56" customWidth="1"/>
    <col min="8706" max="8709" width="16.7109375" style="56" customWidth="1"/>
    <col min="8710" max="8710" width="9.140625" style="56"/>
    <col min="8711" max="8711" width="19.140625" style="56" customWidth="1"/>
    <col min="8712" max="8714" width="15.7109375" style="56" customWidth="1"/>
    <col min="8715" max="8715" width="13.7109375" style="56" customWidth="1"/>
    <col min="8716" max="8960" width="9.140625" style="56"/>
    <col min="8961" max="8961" width="30.42578125" style="56" customWidth="1"/>
    <col min="8962" max="8965" width="16.7109375" style="56" customWidth="1"/>
    <col min="8966" max="8966" width="9.140625" style="56"/>
    <col min="8967" max="8967" width="19.140625" style="56" customWidth="1"/>
    <col min="8968" max="8970" width="15.7109375" style="56" customWidth="1"/>
    <col min="8971" max="8971" width="13.7109375" style="56" customWidth="1"/>
    <col min="8972" max="9216" width="9.140625" style="56"/>
    <col min="9217" max="9217" width="30.42578125" style="56" customWidth="1"/>
    <col min="9218" max="9221" width="16.7109375" style="56" customWidth="1"/>
    <col min="9222" max="9222" width="9.140625" style="56"/>
    <col min="9223" max="9223" width="19.140625" style="56" customWidth="1"/>
    <col min="9224" max="9226" width="15.7109375" style="56" customWidth="1"/>
    <col min="9227" max="9227" width="13.7109375" style="56" customWidth="1"/>
    <col min="9228" max="9472" width="9.140625" style="56"/>
    <col min="9473" max="9473" width="30.42578125" style="56" customWidth="1"/>
    <col min="9474" max="9477" width="16.7109375" style="56" customWidth="1"/>
    <col min="9478" max="9478" width="9.140625" style="56"/>
    <col min="9479" max="9479" width="19.140625" style="56" customWidth="1"/>
    <col min="9480" max="9482" width="15.7109375" style="56" customWidth="1"/>
    <col min="9483" max="9483" width="13.7109375" style="56" customWidth="1"/>
    <col min="9484" max="9728" width="9.140625" style="56"/>
    <col min="9729" max="9729" width="30.42578125" style="56" customWidth="1"/>
    <col min="9730" max="9733" width="16.7109375" style="56" customWidth="1"/>
    <col min="9734" max="9734" width="9.140625" style="56"/>
    <col min="9735" max="9735" width="19.140625" style="56" customWidth="1"/>
    <col min="9736" max="9738" width="15.7109375" style="56" customWidth="1"/>
    <col min="9739" max="9739" width="13.7109375" style="56" customWidth="1"/>
    <col min="9740" max="9984" width="9.140625" style="56"/>
    <col min="9985" max="9985" width="30.42578125" style="56" customWidth="1"/>
    <col min="9986" max="9989" width="16.7109375" style="56" customWidth="1"/>
    <col min="9990" max="9990" width="9.140625" style="56"/>
    <col min="9991" max="9991" width="19.140625" style="56" customWidth="1"/>
    <col min="9992" max="9994" width="15.7109375" style="56" customWidth="1"/>
    <col min="9995" max="9995" width="13.7109375" style="56" customWidth="1"/>
    <col min="9996" max="10240" width="9.140625" style="56"/>
    <col min="10241" max="10241" width="30.42578125" style="56" customWidth="1"/>
    <col min="10242" max="10245" width="16.7109375" style="56" customWidth="1"/>
    <col min="10246" max="10246" width="9.140625" style="56"/>
    <col min="10247" max="10247" width="19.140625" style="56" customWidth="1"/>
    <col min="10248" max="10250" width="15.7109375" style="56" customWidth="1"/>
    <col min="10251" max="10251" width="13.7109375" style="56" customWidth="1"/>
    <col min="10252" max="10496" width="9.140625" style="56"/>
    <col min="10497" max="10497" width="30.42578125" style="56" customWidth="1"/>
    <col min="10498" max="10501" width="16.7109375" style="56" customWidth="1"/>
    <col min="10502" max="10502" width="9.140625" style="56"/>
    <col min="10503" max="10503" width="19.140625" style="56" customWidth="1"/>
    <col min="10504" max="10506" width="15.7109375" style="56" customWidth="1"/>
    <col min="10507" max="10507" width="13.7109375" style="56" customWidth="1"/>
    <col min="10508" max="10752" width="9.140625" style="56"/>
    <col min="10753" max="10753" width="30.42578125" style="56" customWidth="1"/>
    <col min="10754" max="10757" width="16.7109375" style="56" customWidth="1"/>
    <col min="10758" max="10758" width="9.140625" style="56"/>
    <col min="10759" max="10759" width="19.140625" style="56" customWidth="1"/>
    <col min="10760" max="10762" width="15.7109375" style="56" customWidth="1"/>
    <col min="10763" max="10763" width="13.7109375" style="56" customWidth="1"/>
    <col min="10764" max="11008" width="9.140625" style="56"/>
    <col min="11009" max="11009" width="30.42578125" style="56" customWidth="1"/>
    <col min="11010" max="11013" width="16.7109375" style="56" customWidth="1"/>
    <col min="11014" max="11014" width="9.140625" style="56"/>
    <col min="11015" max="11015" width="19.140625" style="56" customWidth="1"/>
    <col min="11016" max="11018" width="15.7109375" style="56" customWidth="1"/>
    <col min="11019" max="11019" width="13.7109375" style="56" customWidth="1"/>
    <col min="11020" max="11264" width="9.140625" style="56"/>
    <col min="11265" max="11265" width="30.42578125" style="56" customWidth="1"/>
    <col min="11266" max="11269" width="16.7109375" style="56" customWidth="1"/>
    <col min="11270" max="11270" width="9.140625" style="56"/>
    <col min="11271" max="11271" width="19.140625" style="56" customWidth="1"/>
    <col min="11272" max="11274" width="15.7109375" style="56" customWidth="1"/>
    <col min="11275" max="11275" width="13.7109375" style="56" customWidth="1"/>
    <col min="11276" max="11520" width="9.140625" style="56"/>
    <col min="11521" max="11521" width="30.42578125" style="56" customWidth="1"/>
    <col min="11522" max="11525" width="16.7109375" style="56" customWidth="1"/>
    <col min="11526" max="11526" width="9.140625" style="56"/>
    <col min="11527" max="11527" width="19.140625" style="56" customWidth="1"/>
    <col min="11528" max="11530" width="15.7109375" style="56" customWidth="1"/>
    <col min="11531" max="11531" width="13.7109375" style="56" customWidth="1"/>
    <col min="11532" max="11776" width="9.140625" style="56"/>
    <col min="11777" max="11777" width="30.42578125" style="56" customWidth="1"/>
    <col min="11778" max="11781" width="16.7109375" style="56" customWidth="1"/>
    <col min="11782" max="11782" width="9.140625" style="56"/>
    <col min="11783" max="11783" width="19.140625" style="56" customWidth="1"/>
    <col min="11784" max="11786" width="15.7109375" style="56" customWidth="1"/>
    <col min="11787" max="11787" width="13.7109375" style="56" customWidth="1"/>
    <col min="11788" max="12032" width="9.140625" style="56"/>
    <col min="12033" max="12033" width="30.42578125" style="56" customWidth="1"/>
    <col min="12034" max="12037" width="16.7109375" style="56" customWidth="1"/>
    <col min="12038" max="12038" width="9.140625" style="56"/>
    <col min="12039" max="12039" width="19.140625" style="56" customWidth="1"/>
    <col min="12040" max="12042" width="15.7109375" style="56" customWidth="1"/>
    <col min="12043" max="12043" width="13.7109375" style="56" customWidth="1"/>
    <col min="12044" max="12288" width="9.140625" style="56"/>
    <col min="12289" max="12289" width="30.42578125" style="56" customWidth="1"/>
    <col min="12290" max="12293" width="16.7109375" style="56" customWidth="1"/>
    <col min="12294" max="12294" width="9.140625" style="56"/>
    <col min="12295" max="12295" width="19.140625" style="56" customWidth="1"/>
    <col min="12296" max="12298" width="15.7109375" style="56" customWidth="1"/>
    <col min="12299" max="12299" width="13.7109375" style="56" customWidth="1"/>
    <col min="12300" max="12544" width="9.140625" style="56"/>
    <col min="12545" max="12545" width="30.42578125" style="56" customWidth="1"/>
    <col min="12546" max="12549" width="16.7109375" style="56" customWidth="1"/>
    <col min="12550" max="12550" width="9.140625" style="56"/>
    <col min="12551" max="12551" width="19.140625" style="56" customWidth="1"/>
    <col min="12552" max="12554" width="15.7109375" style="56" customWidth="1"/>
    <col min="12555" max="12555" width="13.7109375" style="56" customWidth="1"/>
    <col min="12556" max="12800" width="9.140625" style="56"/>
    <col min="12801" max="12801" width="30.42578125" style="56" customWidth="1"/>
    <col min="12802" max="12805" width="16.7109375" style="56" customWidth="1"/>
    <col min="12806" max="12806" width="9.140625" style="56"/>
    <col min="12807" max="12807" width="19.140625" style="56" customWidth="1"/>
    <col min="12808" max="12810" width="15.7109375" style="56" customWidth="1"/>
    <col min="12811" max="12811" width="13.7109375" style="56" customWidth="1"/>
    <col min="12812" max="13056" width="9.140625" style="56"/>
    <col min="13057" max="13057" width="30.42578125" style="56" customWidth="1"/>
    <col min="13058" max="13061" width="16.7109375" style="56" customWidth="1"/>
    <col min="13062" max="13062" width="9.140625" style="56"/>
    <col min="13063" max="13063" width="19.140625" style="56" customWidth="1"/>
    <col min="13064" max="13066" width="15.7109375" style="56" customWidth="1"/>
    <col min="13067" max="13067" width="13.7109375" style="56" customWidth="1"/>
    <col min="13068" max="13312" width="9.140625" style="56"/>
    <col min="13313" max="13313" width="30.42578125" style="56" customWidth="1"/>
    <col min="13314" max="13317" width="16.7109375" style="56" customWidth="1"/>
    <col min="13318" max="13318" width="9.140625" style="56"/>
    <col min="13319" max="13319" width="19.140625" style="56" customWidth="1"/>
    <col min="13320" max="13322" width="15.7109375" style="56" customWidth="1"/>
    <col min="13323" max="13323" width="13.7109375" style="56" customWidth="1"/>
    <col min="13324" max="13568" width="9.140625" style="56"/>
    <col min="13569" max="13569" width="30.42578125" style="56" customWidth="1"/>
    <col min="13570" max="13573" width="16.7109375" style="56" customWidth="1"/>
    <col min="13574" max="13574" width="9.140625" style="56"/>
    <col min="13575" max="13575" width="19.140625" style="56" customWidth="1"/>
    <col min="13576" max="13578" width="15.7109375" style="56" customWidth="1"/>
    <col min="13579" max="13579" width="13.7109375" style="56" customWidth="1"/>
    <col min="13580" max="13824" width="9.140625" style="56"/>
    <col min="13825" max="13825" width="30.42578125" style="56" customWidth="1"/>
    <col min="13826" max="13829" width="16.7109375" style="56" customWidth="1"/>
    <col min="13830" max="13830" width="9.140625" style="56"/>
    <col min="13831" max="13831" width="19.140625" style="56" customWidth="1"/>
    <col min="13832" max="13834" width="15.7109375" style="56" customWidth="1"/>
    <col min="13835" max="13835" width="13.7109375" style="56" customWidth="1"/>
    <col min="13836" max="14080" width="9.140625" style="56"/>
    <col min="14081" max="14081" width="30.42578125" style="56" customWidth="1"/>
    <col min="14082" max="14085" width="16.7109375" style="56" customWidth="1"/>
    <col min="14086" max="14086" width="9.140625" style="56"/>
    <col min="14087" max="14087" width="19.140625" style="56" customWidth="1"/>
    <col min="14088" max="14090" width="15.7109375" style="56" customWidth="1"/>
    <col min="14091" max="14091" width="13.7109375" style="56" customWidth="1"/>
    <col min="14092" max="14336" width="9.140625" style="56"/>
    <col min="14337" max="14337" width="30.42578125" style="56" customWidth="1"/>
    <col min="14338" max="14341" width="16.7109375" style="56" customWidth="1"/>
    <col min="14342" max="14342" width="9.140625" style="56"/>
    <col min="14343" max="14343" width="19.140625" style="56" customWidth="1"/>
    <col min="14344" max="14346" width="15.7109375" style="56" customWidth="1"/>
    <col min="14347" max="14347" width="13.7109375" style="56" customWidth="1"/>
    <col min="14348" max="14592" width="9.140625" style="56"/>
    <col min="14593" max="14593" width="30.42578125" style="56" customWidth="1"/>
    <col min="14594" max="14597" width="16.7109375" style="56" customWidth="1"/>
    <col min="14598" max="14598" width="9.140625" style="56"/>
    <col min="14599" max="14599" width="19.140625" style="56" customWidth="1"/>
    <col min="14600" max="14602" width="15.7109375" style="56" customWidth="1"/>
    <col min="14603" max="14603" width="13.7109375" style="56" customWidth="1"/>
    <col min="14604" max="14848" width="9.140625" style="56"/>
    <col min="14849" max="14849" width="30.42578125" style="56" customWidth="1"/>
    <col min="14850" max="14853" width="16.7109375" style="56" customWidth="1"/>
    <col min="14854" max="14854" width="9.140625" style="56"/>
    <col min="14855" max="14855" width="19.140625" style="56" customWidth="1"/>
    <col min="14856" max="14858" width="15.7109375" style="56" customWidth="1"/>
    <col min="14859" max="14859" width="13.7109375" style="56" customWidth="1"/>
    <col min="14860" max="15104" width="9.140625" style="56"/>
    <col min="15105" max="15105" width="30.42578125" style="56" customWidth="1"/>
    <col min="15106" max="15109" width="16.7109375" style="56" customWidth="1"/>
    <col min="15110" max="15110" width="9.140625" style="56"/>
    <col min="15111" max="15111" width="19.140625" style="56" customWidth="1"/>
    <col min="15112" max="15114" width="15.7109375" style="56" customWidth="1"/>
    <col min="15115" max="15115" width="13.7109375" style="56" customWidth="1"/>
    <col min="15116" max="15360" width="9.140625" style="56"/>
    <col min="15361" max="15361" width="30.42578125" style="56" customWidth="1"/>
    <col min="15362" max="15365" width="16.7109375" style="56" customWidth="1"/>
    <col min="15366" max="15366" width="9.140625" style="56"/>
    <col min="15367" max="15367" width="19.140625" style="56" customWidth="1"/>
    <col min="15368" max="15370" width="15.7109375" style="56" customWidth="1"/>
    <col min="15371" max="15371" width="13.7109375" style="56" customWidth="1"/>
    <col min="15372" max="15616" width="9.140625" style="56"/>
    <col min="15617" max="15617" width="30.42578125" style="56" customWidth="1"/>
    <col min="15618" max="15621" width="16.7109375" style="56" customWidth="1"/>
    <col min="15622" max="15622" width="9.140625" style="56"/>
    <col min="15623" max="15623" width="19.140625" style="56" customWidth="1"/>
    <col min="15624" max="15626" width="15.7109375" style="56" customWidth="1"/>
    <col min="15627" max="15627" width="13.7109375" style="56" customWidth="1"/>
    <col min="15628" max="15872" width="9.140625" style="56"/>
    <col min="15873" max="15873" width="30.42578125" style="56" customWidth="1"/>
    <col min="15874" max="15877" width="16.7109375" style="56" customWidth="1"/>
    <col min="15878" max="15878" width="9.140625" style="56"/>
    <col min="15879" max="15879" width="19.140625" style="56" customWidth="1"/>
    <col min="15880" max="15882" width="15.7109375" style="56" customWidth="1"/>
    <col min="15883" max="15883" width="13.7109375" style="56" customWidth="1"/>
    <col min="15884" max="16128" width="9.140625" style="56"/>
    <col min="16129" max="16129" width="30.42578125" style="56" customWidth="1"/>
    <col min="16130" max="16133" width="16.7109375" style="56" customWidth="1"/>
    <col min="16134" max="16134" width="9.140625" style="56"/>
    <col min="16135" max="16135" width="19.140625" style="56" customWidth="1"/>
    <col min="16136" max="16138" width="15.7109375" style="56" customWidth="1"/>
    <col min="16139" max="16139" width="13.7109375" style="56" customWidth="1"/>
    <col min="16140" max="16384" width="9.140625" style="56"/>
  </cols>
  <sheetData>
    <row r="1" spans="1:5">
      <c r="A1" s="56" t="s">
        <v>120</v>
      </c>
    </row>
    <row r="2" spans="1:5">
      <c r="B2" s="56"/>
      <c r="C2" s="56"/>
    </row>
    <row r="3" spans="1:5" ht="40.15" customHeight="1">
      <c r="A3" s="66"/>
      <c r="B3" s="67" t="s">
        <v>121</v>
      </c>
      <c r="C3" s="67" t="s">
        <v>122</v>
      </c>
      <c r="D3" s="67" t="s">
        <v>123</v>
      </c>
    </row>
    <row r="4" spans="1:5" ht="17.45" customHeight="1">
      <c r="A4" s="76"/>
      <c r="B4" s="149"/>
      <c r="C4" s="149"/>
      <c r="D4" s="149"/>
    </row>
    <row r="5" spans="1:5">
      <c r="A5" s="68" t="s">
        <v>75</v>
      </c>
      <c r="B5" s="69">
        <v>464.53893491999997</v>
      </c>
      <c r="C5" s="69">
        <v>202.41347926797386</v>
      </c>
      <c r="D5" s="69">
        <v>1418.4231245208832</v>
      </c>
    </row>
    <row r="6" spans="1:5" s="70" customFormat="1">
      <c r="A6" s="68" t="s">
        <v>76</v>
      </c>
      <c r="B6" s="69">
        <v>46.358302839999993</v>
      </c>
      <c r="C6" s="69">
        <v>356.6023295384615</v>
      </c>
      <c r="D6" s="69">
        <v>2307.1384980754888</v>
      </c>
      <c r="E6" s="56"/>
    </row>
    <row r="7" spans="1:5">
      <c r="A7" s="68" t="s">
        <v>77</v>
      </c>
      <c r="B7" s="69">
        <v>72.599426260000001</v>
      </c>
      <c r="C7" s="69">
        <v>226.16643694704052</v>
      </c>
      <c r="D7" s="69">
        <v>1954.5666349607968</v>
      </c>
    </row>
    <row r="8" spans="1:5">
      <c r="A8" s="68" t="s">
        <v>78</v>
      </c>
      <c r="B8" s="69">
        <v>46.992872480000003</v>
      </c>
      <c r="C8" s="69">
        <v>67.42162479196557</v>
      </c>
      <c r="D8" s="69">
        <v>765.55796755561983</v>
      </c>
    </row>
    <row r="9" spans="1:5">
      <c r="A9" s="68" t="s">
        <v>79</v>
      </c>
      <c r="B9" s="69">
        <v>213.76554030999998</v>
      </c>
      <c r="C9" s="69">
        <v>25.907834239486121</v>
      </c>
      <c r="D9" s="69">
        <v>224.79143664199989</v>
      </c>
    </row>
    <row r="10" spans="1:5">
      <c r="A10" s="56" t="s">
        <v>80</v>
      </c>
      <c r="B10" s="69">
        <v>34.823103290000006</v>
      </c>
      <c r="C10" s="69">
        <v>78.963953038548766</v>
      </c>
      <c r="D10" s="69">
        <v>766.0891507947963</v>
      </c>
    </row>
    <row r="11" spans="1:5">
      <c r="A11" s="68" t="s">
        <v>81</v>
      </c>
      <c r="B11" s="69">
        <v>24.71536167</v>
      </c>
      <c r="C11" s="69">
        <v>148.88772090361448</v>
      </c>
      <c r="D11" s="69">
        <v>1209.3030900263193</v>
      </c>
    </row>
    <row r="12" spans="1:5">
      <c r="A12" s="154" t="s">
        <v>25</v>
      </c>
      <c r="B12" s="151">
        <v>903.79354176999982</v>
      </c>
      <c r="C12" s="151">
        <v>73.473176308430197</v>
      </c>
      <c r="D12" s="151">
        <v>617.78061866311077</v>
      </c>
    </row>
    <row r="13" spans="1:5">
      <c r="A13" s="92"/>
      <c r="B13" s="155"/>
      <c r="C13" s="155"/>
      <c r="D13" s="92"/>
    </row>
    <row r="14" spans="1:5">
      <c r="B14" s="71"/>
      <c r="C14" s="71"/>
      <c r="D14" s="71"/>
      <c r="E14" s="68"/>
    </row>
    <row r="15" spans="1:5">
      <c r="A15" s="56" t="s">
        <v>82</v>
      </c>
      <c r="B15" s="56"/>
      <c r="C15" s="56"/>
    </row>
    <row r="16" spans="1:5">
      <c r="B16" s="56"/>
      <c r="C16" s="56"/>
    </row>
    <row r="17" s="56" customFormat="1"/>
    <row r="18" s="56" customFormat="1"/>
    <row r="19" s="56" customFormat="1"/>
    <row r="20" s="56" customFormat="1"/>
    <row r="21" s="56" customFormat="1"/>
    <row r="22" s="56" customFormat="1"/>
    <row r="23" s="56" customFormat="1"/>
    <row r="24" s="56" customFormat="1"/>
    <row r="25" s="56" customFormat="1"/>
    <row r="26" s="56" customFormat="1"/>
    <row r="27" s="56" customFormat="1"/>
    <row r="28" s="56" customFormat="1"/>
    <row r="29" s="56" customFormat="1"/>
    <row r="30" s="56" customFormat="1"/>
    <row r="31" s="56" customFormat="1"/>
    <row r="32" s="56" customFormat="1"/>
    <row r="33" spans="1:5">
      <c r="B33" s="56"/>
      <c r="C33" s="56"/>
    </row>
    <row r="34" spans="1:5">
      <c r="B34" s="56"/>
      <c r="C34" s="56"/>
    </row>
    <row r="35" spans="1:5">
      <c r="B35" s="56"/>
      <c r="C35" s="56"/>
    </row>
    <row r="36" spans="1:5">
      <c r="B36" s="56"/>
      <c r="C36" s="56"/>
    </row>
    <row r="37" spans="1:5">
      <c r="B37" s="56"/>
      <c r="C37" s="56"/>
    </row>
    <row r="38" spans="1:5">
      <c r="B38" s="56"/>
      <c r="C38" s="56"/>
    </row>
    <row r="39" spans="1:5">
      <c r="B39" s="56"/>
      <c r="C39" s="56"/>
    </row>
    <row r="41" spans="1:5">
      <c r="D41" s="72"/>
      <c r="E41" s="72"/>
    </row>
    <row r="42" spans="1:5">
      <c r="D42" s="73"/>
      <c r="E42" s="71"/>
    </row>
    <row r="43" spans="1:5">
      <c r="A43" s="72"/>
      <c r="D43" s="72"/>
      <c r="E43" s="71"/>
    </row>
    <row r="44" spans="1:5">
      <c r="A44" s="72"/>
      <c r="D44" s="72"/>
      <c r="E44" s="71"/>
    </row>
    <row r="45" spans="1:5">
      <c r="A45" s="72"/>
      <c r="D45" s="72"/>
      <c r="E45" s="71"/>
    </row>
    <row r="46" spans="1:5">
      <c r="A46" s="72"/>
      <c r="D46" s="72"/>
    </row>
    <row r="47" spans="1:5">
      <c r="A47" s="72"/>
      <c r="D47" s="72"/>
    </row>
    <row r="48" spans="1:5">
      <c r="A48" s="72"/>
      <c r="D48" s="72"/>
    </row>
    <row r="49" spans="1:4">
      <c r="A49" s="72"/>
      <c r="D49" s="72"/>
    </row>
    <row r="50" spans="1:4">
      <c r="A50" s="72"/>
      <c r="D50" s="72"/>
    </row>
    <row r="51" spans="1:4">
      <c r="A51" s="72"/>
      <c r="D51" s="72"/>
    </row>
    <row r="52" spans="1:4">
      <c r="A52" s="72"/>
      <c r="D52" s="72"/>
    </row>
    <row r="53" spans="1:4">
      <c r="A53" s="72"/>
      <c r="D53" s="72"/>
    </row>
    <row r="54" spans="1:4">
      <c r="A54" s="72"/>
      <c r="D54" s="72"/>
    </row>
    <row r="55" spans="1:4">
      <c r="A55" s="72"/>
      <c r="D55" s="72"/>
    </row>
    <row r="56" spans="1:4">
      <c r="A56" s="72"/>
      <c r="D56" s="72"/>
    </row>
    <row r="57" spans="1:4">
      <c r="A57" s="72"/>
      <c r="D57" s="72"/>
    </row>
    <row r="58" spans="1:4">
      <c r="A58" s="72"/>
      <c r="D58" s="72"/>
    </row>
    <row r="59" spans="1:4">
      <c r="A59" s="72"/>
      <c r="D59" s="72"/>
    </row>
    <row r="60" spans="1:4">
      <c r="D60" s="72"/>
    </row>
  </sheetData>
  <pageMargins left="0.75" right="0.75" top="1" bottom="1" header="0.5" footer="0.5"/>
  <pageSetup paperSize="9" scale="9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26"/>
  <sheetViews>
    <sheetView workbookViewId="0"/>
  </sheetViews>
  <sheetFormatPr defaultRowHeight="13.9"/>
  <cols>
    <col min="1" max="1" width="21.7109375" style="1" customWidth="1"/>
    <col min="2" max="6" width="10.7109375" style="1" customWidth="1"/>
    <col min="7" max="10" width="9.140625" style="1"/>
    <col min="11" max="12" width="10.42578125" style="1" bestFit="1" customWidth="1"/>
    <col min="13" max="13" width="9.28515625" style="1" bestFit="1" customWidth="1"/>
    <col min="14" max="256" width="9.140625" style="1"/>
    <col min="257" max="257" width="16.7109375" style="1" customWidth="1"/>
    <col min="258" max="262" width="10.7109375" style="1" customWidth="1"/>
    <col min="263" max="266" width="9.140625" style="1"/>
    <col min="267" max="268" width="10.42578125" style="1" bestFit="1" customWidth="1"/>
    <col min="269" max="269" width="9.28515625" style="1" bestFit="1" customWidth="1"/>
    <col min="270" max="512" width="9.140625" style="1"/>
    <col min="513" max="513" width="16.7109375" style="1" customWidth="1"/>
    <col min="514" max="518" width="10.7109375" style="1" customWidth="1"/>
    <col min="519" max="522" width="9.140625" style="1"/>
    <col min="523" max="524" width="10.42578125" style="1" bestFit="1" customWidth="1"/>
    <col min="525" max="525" width="9.28515625" style="1" bestFit="1" customWidth="1"/>
    <col min="526" max="768" width="9.140625" style="1"/>
    <col min="769" max="769" width="16.7109375" style="1" customWidth="1"/>
    <col min="770" max="774" width="10.7109375" style="1" customWidth="1"/>
    <col min="775" max="778" width="9.140625" style="1"/>
    <col min="779" max="780" width="10.42578125" style="1" bestFit="1" customWidth="1"/>
    <col min="781" max="781" width="9.28515625" style="1" bestFit="1" customWidth="1"/>
    <col min="782" max="1024" width="9.140625" style="1"/>
    <col min="1025" max="1025" width="16.7109375" style="1" customWidth="1"/>
    <col min="1026" max="1030" width="10.7109375" style="1" customWidth="1"/>
    <col min="1031" max="1034" width="9.140625" style="1"/>
    <col min="1035" max="1036" width="10.42578125" style="1" bestFit="1" customWidth="1"/>
    <col min="1037" max="1037" width="9.28515625" style="1" bestFit="1" customWidth="1"/>
    <col min="1038" max="1280" width="9.140625" style="1"/>
    <col min="1281" max="1281" width="16.7109375" style="1" customWidth="1"/>
    <col min="1282" max="1286" width="10.7109375" style="1" customWidth="1"/>
    <col min="1287" max="1290" width="9.140625" style="1"/>
    <col min="1291" max="1292" width="10.42578125" style="1" bestFit="1" customWidth="1"/>
    <col min="1293" max="1293" width="9.28515625" style="1" bestFit="1" customWidth="1"/>
    <col min="1294" max="1536" width="9.140625" style="1"/>
    <col min="1537" max="1537" width="16.7109375" style="1" customWidth="1"/>
    <col min="1538" max="1542" width="10.7109375" style="1" customWidth="1"/>
    <col min="1543" max="1546" width="9.140625" style="1"/>
    <col min="1547" max="1548" width="10.42578125" style="1" bestFit="1" customWidth="1"/>
    <col min="1549" max="1549" width="9.28515625" style="1" bestFit="1" customWidth="1"/>
    <col min="1550" max="1792" width="9.140625" style="1"/>
    <col min="1793" max="1793" width="16.7109375" style="1" customWidth="1"/>
    <col min="1794" max="1798" width="10.7109375" style="1" customWidth="1"/>
    <col min="1799" max="1802" width="9.140625" style="1"/>
    <col min="1803" max="1804" width="10.42578125" style="1" bestFit="1" customWidth="1"/>
    <col min="1805" max="1805" width="9.28515625" style="1" bestFit="1" customWidth="1"/>
    <col min="1806" max="2048" width="9.140625" style="1"/>
    <col min="2049" max="2049" width="16.7109375" style="1" customWidth="1"/>
    <col min="2050" max="2054" width="10.7109375" style="1" customWidth="1"/>
    <col min="2055" max="2058" width="9.140625" style="1"/>
    <col min="2059" max="2060" width="10.42578125" style="1" bestFit="1" customWidth="1"/>
    <col min="2061" max="2061" width="9.28515625" style="1" bestFit="1" customWidth="1"/>
    <col min="2062" max="2304" width="9.140625" style="1"/>
    <col min="2305" max="2305" width="16.7109375" style="1" customWidth="1"/>
    <col min="2306" max="2310" width="10.7109375" style="1" customWidth="1"/>
    <col min="2311" max="2314" width="9.140625" style="1"/>
    <col min="2315" max="2316" width="10.42578125" style="1" bestFit="1" customWidth="1"/>
    <col min="2317" max="2317" width="9.28515625" style="1" bestFit="1" customWidth="1"/>
    <col min="2318" max="2560" width="9.140625" style="1"/>
    <col min="2561" max="2561" width="16.7109375" style="1" customWidth="1"/>
    <col min="2562" max="2566" width="10.7109375" style="1" customWidth="1"/>
    <col min="2567" max="2570" width="9.140625" style="1"/>
    <col min="2571" max="2572" width="10.42578125" style="1" bestFit="1" customWidth="1"/>
    <col min="2573" max="2573" width="9.28515625" style="1" bestFit="1" customWidth="1"/>
    <col min="2574" max="2816" width="9.140625" style="1"/>
    <col min="2817" max="2817" width="16.7109375" style="1" customWidth="1"/>
    <col min="2818" max="2822" width="10.7109375" style="1" customWidth="1"/>
    <col min="2823" max="2826" width="9.140625" style="1"/>
    <col min="2827" max="2828" width="10.42578125" style="1" bestFit="1" customWidth="1"/>
    <col min="2829" max="2829" width="9.28515625" style="1" bestFit="1" customWidth="1"/>
    <col min="2830" max="3072" width="9.140625" style="1"/>
    <col min="3073" max="3073" width="16.7109375" style="1" customWidth="1"/>
    <col min="3074" max="3078" width="10.7109375" style="1" customWidth="1"/>
    <col min="3079" max="3082" width="9.140625" style="1"/>
    <col min="3083" max="3084" width="10.42578125" style="1" bestFit="1" customWidth="1"/>
    <col min="3085" max="3085" width="9.28515625" style="1" bestFit="1" customWidth="1"/>
    <col min="3086" max="3328" width="9.140625" style="1"/>
    <col min="3329" max="3329" width="16.7109375" style="1" customWidth="1"/>
    <col min="3330" max="3334" width="10.7109375" style="1" customWidth="1"/>
    <col min="3335" max="3338" width="9.140625" style="1"/>
    <col min="3339" max="3340" width="10.42578125" style="1" bestFit="1" customWidth="1"/>
    <col min="3341" max="3341" width="9.28515625" style="1" bestFit="1" customWidth="1"/>
    <col min="3342" max="3584" width="9.140625" style="1"/>
    <col min="3585" max="3585" width="16.7109375" style="1" customWidth="1"/>
    <col min="3586" max="3590" width="10.7109375" style="1" customWidth="1"/>
    <col min="3591" max="3594" width="9.140625" style="1"/>
    <col min="3595" max="3596" width="10.42578125" style="1" bestFit="1" customWidth="1"/>
    <col min="3597" max="3597" width="9.28515625" style="1" bestFit="1" customWidth="1"/>
    <col min="3598" max="3840" width="9.140625" style="1"/>
    <col min="3841" max="3841" width="16.7109375" style="1" customWidth="1"/>
    <col min="3842" max="3846" width="10.7109375" style="1" customWidth="1"/>
    <col min="3847" max="3850" width="9.140625" style="1"/>
    <col min="3851" max="3852" width="10.42578125" style="1" bestFit="1" customWidth="1"/>
    <col min="3853" max="3853" width="9.28515625" style="1" bestFit="1" customWidth="1"/>
    <col min="3854" max="4096" width="9.140625" style="1"/>
    <col min="4097" max="4097" width="16.7109375" style="1" customWidth="1"/>
    <col min="4098" max="4102" width="10.7109375" style="1" customWidth="1"/>
    <col min="4103" max="4106" width="9.140625" style="1"/>
    <col min="4107" max="4108" width="10.42578125" style="1" bestFit="1" customWidth="1"/>
    <col min="4109" max="4109" width="9.28515625" style="1" bestFit="1" customWidth="1"/>
    <col min="4110" max="4352" width="9.140625" style="1"/>
    <col min="4353" max="4353" width="16.7109375" style="1" customWidth="1"/>
    <col min="4354" max="4358" width="10.7109375" style="1" customWidth="1"/>
    <col min="4359" max="4362" width="9.140625" style="1"/>
    <col min="4363" max="4364" width="10.42578125" style="1" bestFit="1" customWidth="1"/>
    <col min="4365" max="4365" width="9.28515625" style="1" bestFit="1" customWidth="1"/>
    <col min="4366" max="4608" width="9.140625" style="1"/>
    <col min="4609" max="4609" width="16.7109375" style="1" customWidth="1"/>
    <col min="4610" max="4614" width="10.7109375" style="1" customWidth="1"/>
    <col min="4615" max="4618" width="9.140625" style="1"/>
    <col min="4619" max="4620" width="10.42578125" style="1" bestFit="1" customWidth="1"/>
    <col min="4621" max="4621" width="9.28515625" style="1" bestFit="1" customWidth="1"/>
    <col min="4622" max="4864" width="9.140625" style="1"/>
    <col min="4865" max="4865" width="16.7109375" style="1" customWidth="1"/>
    <col min="4866" max="4870" width="10.7109375" style="1" customWidth="1"/>
    <col min="4871" max="4874" width="9.140625" style="1"/>
    <col min="4875" max="4876" width="10.42578125" style="1" bestFit="1" customWidth="1"/>
    <col min="4877" max="4877" width="9.28515625" style="1" bestFit="1" customWidth="1"/>
    <col min="4878" max="5120" width="9.140625" style="1"/>
    <col min="5121" max="5121" width="16.7109375" style="1" customWidth="1"/>
    <col min="5122" max="5126" width="10.7109375" style="1" customWidth="1"/>
    <col min="5127" max="5130" width="9.140625" style="1"/>
    <col min="5131" max="5132" width="10.42578125" style="1" bestFit="1" customWidth="1"/>
    <col min="5133" max="5133" width="9.28515625" style="1" bestFit="1" customWidth="1"/>
    <col min="5134" max="5376" width="9.140625" style="1"/>
    <col min="5377" max="5377" width="16.7109375" style="1" customWidth="1"/>
    <col min="5378" max="5382" width="10.7109375" style="1" customWidth="1"/>
    <col min="5383" max="5386" width="9.140625" style="1"/>
    <col min="5387" max="5388" width="10.42578125" style="1" bestFit="1" customWidth="1"/>
    <col min="5389" max="5389" width="9.28515625" style="1" bestFit="1" customWidth="1"/>
    <col min="5390" max="5632" width="9.140625" style="1"/>
    <col min="5633" max="5633" width="16.7109375" style="1" customWidth="1"/>
    <col min="5634" max="5638" width="10.7109375" style="1" customWidth="1"/>
    <col min="5639" max="5642" width="9.140625" style="1"/>
    <col min="5643" max="5644" width="10.42578125" style="1" bestFit="1" customWidth="1"/>
    <col min="5645" max="5645" width="9.28515625" style="1" bestFit="1" customWidth="1"/>
    <col min="5646" max="5888" width="9.140625" style="1"/>
    <col min="5889" max="5889" width="16.7109375" style="1" customWidth="1"/>
    <col min="5890" max="5894" width="10.7109375" style="1" customWidth="1"/>
    <col min="5895" max="5898" width="9.140625" style="1"/>
    <col min="5899" max="5900" width="10.42578125" style="1" bestFit="1" customWidth="1"/>
    <col min="5901" max="5901" width="9.28515625" style="1" bestFit="1" customWidth="1"/>
    <col min="5902" max="6144" width="9.140625" style="1"/>
    <col min="6145" max="6145" width="16.7109375" style="1" customWidth="1"/>
    <col min="6146" max="6150" width="10.7109375" style="1" customWidth="1"/>
    <col min="6151" max="6154" width="9.140625" style="1"/>
    <col min="6155" max="6156" width="10.42578125" style="1" bestFit="1" customWidth="1"/>
    <col min="6157" max="6157" width="9.28515625" style="1" bestFit="1" customWidth="1"/>
    <col min="6158" max="6400" width="9.140625" style="1"/>
    <col min="6401" max="6401" width="16.7109375" style="1" customWidth="1"/>
    <col min="6402" max="6406" width="10.7109375" style="1" customWidth="1"/>
    <col min="6407" max="6410" width="9.140625" style="1"/>
    <col min="6411" max="6412" width="10.42578125" style="1" bestFit="1" customWidth="1"/>
    <col min="6413" max="6413" width="9.28515625" style="1" bestFit="1" customWidth="1"/>
    <col min="6414" max="6656" width="9.140625" style="1"/>
    <col min="6657" max="6657" width="16.7109375" style="1" customWidth="1"/>
    <col min="6658" max="6662" width="10.7109375" style="1" customWidth="1"/>
    <col min="6663" max="6666" width="9.140625" style="1"/>
    <col min="6667" max="6668" width="10.42578125" style="1" bestFit="1" customWidth="1"/>
    <col min="6669" max="6669" width="9.28515625" style="1" bestFit="1" customWidth="1"/>
    <col min="6670" max="6912" width="9.140625" style="1"/>
    <col min="6913" max="6913" width="16.7109375" style="1" customWidth="1"/>
    <col min="6914" max="6918" width="10.7109375" style="1" customWidth="1"/>
    <col min="6919" max="6922" width="9.140625" style="1"/>
    <col min="6923" max="6924" width="10.42578125" style="1" bestFit="1" customWidth="1"/>
    <col min="6925" max="6925" width="9.28515625" style="1" bestFit="1" customWidth="1"/>
    <col min="6926" max="7168" width="9.140625" style="1"/>
    <col min="7169" max="7169" width="16.7109375" style="1" customWidth="1"/>
    <col min="7170" max="7174" width="10.7109375" style="1" customWidth="1"/>
    <col min="7175" max="7178" width="9.140625" style="1"/>
    <col min="7179" max="7180" width="10.42578125" style="1" bestFit="1" customWidth="1"/>
    <col min="7181" max="7181" width="9.28515625" style="1" bestFit="1" customWidth="1"/>
    <col min="7182" max="7424" width="9.140625" style="1"/>
    <col min="7425" max="7425" width="16.7109375" style="1" customWidth="1"/>
    <col min="7426" max="7430" width="10.7109375" style="1" customWidth="1"/>
    <col min="7431" max="7434" width="9.140625" style="1"/>
    <col min="7435" max="7436" width="10.42578125" style="1" bestFit="1" customWidth="1"/>
    <col min="7437" max="7437" width="9.28515625" style="1" bestFit="1" customWidth="1"/>
    <col min="7438" max="7680" width="9.140625" style="1"/>
    <col min="7681" max="7681" width="16.7109375" style="1" customWidth="1"/>
    <col min="7682" max="7686" width="10.7109375" style="1" customWidth="1"/>
    <col min="7687" max="7690" width="9.140625" style="1"/>
    <col min="7691" max="7692" width="10.42578125" style="1" bestFit="1" customWidth="1"/>
    <col min="7693" max="7693" width="9.28515625" style="1" bestFit="1" customWidth="1"/>
    <col min="7694" max="7936" width="9.140625" style="1"/>
    <col min="7937" max="7937" width="16.7109375" style="1" customWidth="1"/>
    <col min="7938" max="7942" width="10.7109375" style="1" customWidth="1"/>
    <col min="7943" max="7946" width="9.140625" style="1"/>
    <col min="7947" max="7948" width="10.42578125" style="1" bestFit="1" customWidth="1"/>
    <col min="7949" max="7949" width="9.28515625" style="1" bestFit="1" customWidth="1"/>
    <col min="7950" max="8192" width="9.140625" style="1"/>
    <col min="8193" max="8193" width="16.7109375" style="1" customWidth="1"/>
    <col min="8194" max="8198" width="10.7109375" style="1" customWidth="1"/>
    <col min="8199" max="8202" width="9.140625" style="1"/>
    <col min="8203" max="8204" width="10.42578125" style="1" bestFit="1" customWidth="1"/>
    <col min="8205" max="8205" width="9.28515625" style="1" bestFit="1" customWidth="1"/>
    <col min="8206" max="8448" width="9.140625" style="1"/>
    <col min="8449" max="8449" width="16.7109375" style="1" customWidth="1"/>
    <col min="8450" max="8454" width="10.7109375" style="1" customWidth="1"/>
    <col min="8455" max="8458" width="9.140625" style="1"/>
    <col min="8459" max="8460" width="10.42578125" style="1" bestFit="1" customWidth="1"/>
    <col min="8461" max="8461" width="9.28515625" style="1" bestFit="1" customWidth="1"/>
    <col min="8462" max="8704" width="9.140625" style="1"/>
    <col min="8705" max="8705" width="16.7109375" style="1" customWidth="1"/>
    <col min="8706" max="8710" width="10.7109375" style="1" customWidth="1"/>
    <col min="8711" max="8714" width="9.140625" style="1"/>
    <col min="8715" max="8716" width="10.42578125" style="1" bestFit="1" customWidth="1"/>
    <col min="8717" max="8717" width="9.28515625" style="1" bestFit="1" customWidth="1"/>
    <col min="8718" max="8960" width="9.140625" style="1"/>
    <col min="8961" max="8961" width="16.7109375" style="1" customWidth="1"/>
    <col min="8962" max="8966" width="10.7109375" style="1" customWidth="1"/>
    <col min="8967" max="8970" width="9.140625" style="1"/>
    <col min="8971" max="8972" width="10.42578125" style="1" bestFit="1" customWidth="1"/>
    <col min="8973" max="8973" width="9.28515625" style="1" bestFit="1" customWidth="1"/>
    <col min="8974" max="9216" width="9.140625" style="1"/>
    <col min="9217" max="9217" width="16.7109375" style="1" customWidth="1"/>
    <col min="9218" max="9222" width="10.7109375" style="1" customWidth="1"/>
    <col min="9223" max="9226" width="9.140625" style="1"/>
    <col min="9227" max="9228" width="10.42578125" style="1" bestFit="1" customWidth="1"/>
    <col min="9229" max="9229" width="9.28515625" style="1" bestFit="1" customWidth="1"/>
    <col min="9230" max="9472" width="9.140625" style="1"/>
    <col min="9473" max="9473" width="16.7109375" style="1" customWidth="1"/>
    <col min="9474" max="9478" width="10.7109375" style="1" customWidth="1"/>
    <col min="9479" max="9482" width="9.140625" style="1"/>
    <col min="9483" max="9484" width="10.42578125" style="1" bestFit="1" customWidth="1"/>
    <col min="9485" max="9485" width="9.28515625" style="1" bestFit="1" customWidth="1"/>
    <col min="9486" max="9728" width="9.140625" style="1"/>
    <col min="9729" max="9729" width="16.7109375" style="1" customWidth="1"/>
    <col min="9730" max="9734" width="10.7109375" style="1" customWidth="1"/>
    <col min="9735" max="9738" width="9.140625" style="1"/>
    <col min="9739" max="9740" width="10.42578125" style="1" bestFit="1" customWidth="1"/>
    <col min="9741" max="9741" width="9.28515625" style="1" bestFit="1" customWidth="1"/>
    <col min="9742" max="9984" width="9.140625" style="1"/>
    <col min="9985" max="9985" width="16.7109375" style="1" customWidth="1"/>
    <col min="9986" max="9990" width="10.7109375" style="1" customWidth="1"/>
    <col min="9991" max="9994" width="9.140625" style="1"/>
    <col min="9995" max="9996" width="10.42578125" style="1" bestFit="1" customWidth="1"/>
    <col min="9997" max="9997" width="9.28515625" style="1" bestFit="1" customWidth="1"/>
    <col min="9998" max="10240" width="9.140625" style="1"/>
    <col min="10241" max="10241" width="16.7109375" style="1" customWidth="1"/>
    <col min="10242" max="10246" width="10.7109375" style="1" customWidth="1"/>
    <col min="10247" max="10250" width="9.140625" style="1"/>
    <col min="10251" max="10252" width="10.42578125" style="1" bestFit="1" customWidth="1"/>
    <col min="10253" max="10253" width="9.28515625" style="1" bestFit="1" customWidth="1"/>
    <col min="10254" max="10496" width="9.140625" style="1"/>
    <col min="10497" max="10497" width="16.7109375" style="1" customWidth="1"/>
    <col min="10498" max="10502" width="10.7109375" style="1" customWidth="1"/>
    <col min="10503" max="10506" width="9.140625" style="1"/>
    <col min="10507" max="10508" width="10.42578125" style="1" bestFit="1" customWidth="1"/>
    <col min="10509" max="10509" width="9.28515625" style="1" bestFit="1" customWidth="1"/>
    <col min="10510" max="10752" width="9.140625" style="1"/>
    <col min="10753" max="10753" width="16.7109375" style="1" customWidth="1"/>
    <col min="10754" max="10758" width="10.7109375" style="1" customWidth="1"/>
    <col min="10759" max="10762" width="9.140625" style="1"/>
    <col min="10763" max="10764" width="10.42578125" style="1" bestFit="1" customWidth="1"/>
    <col min="10765" max="10765" width="9.28515625" style="1" bestFit="1" customWidth="1"/>
    <col min="10766" max="11008" width="9.140625" style="1"/>
    <col min="11009" max="11009" width="16.7109375" style="1" customWidth="1"/>
    <col min="11010" max="11014" width="10.7109375" style="1" customWidth="1"/>
    <col min="11015" max="11018" width="9.140625" style="1"/>
    <col min="11019" max="11020" width="10.42578125" style="1" bestFit="1" customWidth="1"/>
    <col min="11021" max="11021" width="9.28515625" style="1" bestFit="1" customWidth="1"/>
    <col min="11022" max="11264" width="9.140625" style="1"/>
    <col min="11265" max="11265" width="16.7109375" style="1" customWidth="1"/>
    <col min="11266" max="11270" width="10.7109375" style="1" customWidth="1"/>
    <col min="11271" max="11274" width="9.140625" style="1"/>
    <col min="11275" max="11276" width="10.42578125" style="1" bestFit="1" customWidth="1"/>
    <col min="11277" max="11277" width="9.28515625" style="1" bestFit="1" customWidth="1"/>
    <col min="11278" max="11520" width="9.140625" style="1"/>
    <col min="11521" max="11521" width="16.7109375" style="1" customWidth="1"/>
    <col min="11522" max="11526" width="10.7109375" style="1" customWidth="1"/>
    <col min="11527" max="11530" width="9.140625" style="1"/>
    <col min="11531" max="11532" width="10.42578125" style="1" bestFit="1" customWidth="1"/>
    <col min="11533" max="11533" width="9.28515625" style="1" bestFit="1" customWidth="1"/>
    <col min="11534" max="11776" width="9.140625" style="1"/>
    <col min="11777" max="11777" width="16.7109375" style="1" customWidth="1"/>
    <col min="11778" max="11782" width="10.7109375" style="1" customWidth="1"/>
    <col min="11783" max="11786" width="9.140625" style="1"/>
    <col min="11787" max="11788" width="10.42578125" style="1" bestFit="1" customWidth="1"/>
    <col min="11789" max="11789" width="9.28515625" style="1" bestFit="1" customWidth="1"/>
    <col min="11790" max="12032" width="9.140625" style="1"/>
    <col min="12033" max="12033" width="16.7109375" style="1" customWidth="1"/>
    <col min="12034" max="12038" width="10.7109375" style="1" customWidth="1"/>
    <col min="12039" max="12042" width="9.140625" style="1"/>
    <col min="12043" max="12044" width="10.42578125" style="1" bestFit="1" customWidth="1"/>
    <col min="12045" max="12045" width="9.28515625" style="1" bestFit="1" customWidth="1"/>
    <col min="12046" max="12288" width="9.140625" style="1"/>
    <col min="12289" max="12289" width="16.7109375" style="1" customWidth="1"/>
    <col min="12290" max="12294" width="10.7109375" style="1" customWidth="1"/>
    <col min="12295" max="12298" width="9.140625" style="1"/>
    <col min="12299" max="12300" width="10.42578125" style="1" bestFit="1" customWidth="1"/>
    <col min="12301" max="12301" width="9.28515625" style="1" bestFit="1" customWidth="1"/>
    <col min="12302" max="12544" width="9.140625" style="1"/>
    <col min="12545" max="12545" width="16.7109375" style="1" customWidth="1"/>
    <col min="12546" max="12550" width="10.7109375" style="1" customWidth="1"/>
    <col min="12551" max="12554" width="9.140625" style="1"/>
    <col min="12555" max="12556" width="10.42578125" style="1" bestFit="1" customWidth="1"/>
    <col min="12557" max="12557" width="9.28515625" style="1" bestFit="1" customWidth="1"/>
    <col min="12558" max="12800" width="9.140625" style="1"/>
    <col min="12801" max="12801" width="16.7109375" style="1" customWidth="1"/>
    <col min="12802" max="12806" width="10.7109375" style="1" customWidth="1"/>
    <col min="12807" max="12810" width="9.140625" style="1"/>
    <col min="12811" max="12812" width="10.42578125" style="1" bestFit="1" customWidth="1"/>
    <col min="12813" max="12813" width="9.28515625" style="1" bestFit="1" customWidth="1"/>
    <col min="12814" max="13056" width="9.140625" style="1"/>
    <col min="13057" max="13057" width="16.7109375" style="1" customWidth="1"/>
    <col min="13058" max="13062" width="10.7109375" style="1" customWidth="1"/>
    <col min="13063" max="13066" width="9.140625" style="1"/>
    <col min="13067" max="13068" width="10.42578125" style="1" bestFit="1" customWidth="1"/>
    <col min="13069" max="13069" width="9.28515625" style="1" bestFit="1" customWidth="1"/>
    <col min="13070" max="13312" width="9.140625" style="1"/>
    <col min="13313" max="13313" width="16.7109375" style="1" customWidth="1"/>
    <col min="13314" max="13318" width="10.7109375" style="1" customWidth="1"/>
    <col min="13319" max="13322" width="9.140625" style="1"/>
    <col min="13323" max="13324" width="10.42578125" style="1" bestFit="1" customWidth="1"/>
    <col min="13325" max="13325" width="9.28515625" style="1" bestFit="1" customWidth="1"/>
    <col min="13326" max="13568" width="9.140625" style="1"/>
    <col min="13569" max="13569" width="16.7109375" style="1" customWidth="1"/>
    <col min="13570" max="13574" width="10.7109375" style="1" customWidth="1"/>
    <col min="13575" max="13578" width="9.140625" style="1"/>
    <col min="13579" max="13580" width="10.42578125" style="1" bestFit="1" customWidth="1"/>
    <col min="13581" max="13581" width="9.28515625" style="1" bestFit="1" customWidth="1"/>
    <col min="13582" max="13824" width="9.140625" style="1"/>
    <col min="13825" max="13825" width="16.7109375" style="1" customWidth="1"/>
    <col min="13826" max="13830" width="10.7109375" style="1" customWidth="1"/>
    <col min="13831" max="13834" width="9.140625" style="1"/>
    <col min="13835" max="13836" width="10.42578125" style="1" bestFit="1" customWidth="1"/>
    <col min="13837" max="13837" width="9.28515625" style="1" bestFit="1" customWidth="1"/>
    <col min="13838" max="14080" width="9.140625" style="1"/>
    <col min="14081" max="14081" width="16.7109375" style="1" customWidth="1"/>
    <col min="14082" max="14086" width="10.7109375" style="1" customWidth="1"/>
    <col min="14087" max="14090" width="9.140625" style="1"/>
    <col min="14091" max="14092" width="10.42578125" style="1" bestFit="1" customWidth="1"/>
    <col min="14093" max="14093" width="9.28515625" style="1" bestFit="1" customWidth="1"/>
    <col min="14094" max="14336" width="9.140625" style="1"/>
    <col min="14337" max="14337" width="16.7109375" style="1" customWidth="1"/>
    <col min="14338" max="14342" width="10.7109375" style="1" customWidth="1"/>
    <col min="14343" max="14346" width="9.140625" style="1"/>
    <col min="14347" max="14348" width="10.42578125" style="1" bestFit="1" customWidth="1"/>
    <col min="14349" max="14349" width="9.28515625" style="1" bestFit="1" customWidth="1"/>
    <col min="14350" max="14592" width="9.140625" style="1"/>
    <col min="14593" max="14593" width="16.7109375" style="1" customWidth="1"/>
    <col min="14594" max="14598" width="10.7109375" style="1" customWidth="1"/>
    <col min="14599" max="14602" width="9.140625" style="1"/>
    <col min="14603" max="14604" width="10.42578125" style="1" bestFit="1" customWidth="1"/>
    <col min="14605" max="14605" width="9.28515625" style="1" bestFit="1" customWidth="1"/>
    <col min="14606" max="14848" width="9.140625" style="1"/>
    <col min="14849" max="14849" width="16.7109375" style="1" customWidth="1"/>
    <col min="14850" max="14854" width="10.7109375" style="1" customWidth="1"/>
    <col min="14855" max="14858" width="9.140625" style="1"/>
    <col min="14859" max="14860" width="10.42578125" style="1" bestFit="1" customWidth="1"/>
    <col min="14861" max="14861" width="9.28515625" style="1" bestFit="1" customWidth="1"/>
    <col min="14862" max="15104" width="9.140625" style="1"/>
    <col min="15105" max="15105" width="16.7109375" style="1" customWidth="1"/>
    <col min="15106" max="15110" width="10.7109375" style="1" customWidth="1"/>
    <col min="15111" max="15114" width="9.140625" style="1"/>
    <col min="15115" max="15116" width="10.42578125" style="1" bestFit="1" customWidth="1"/>
    <col min="15117" max="15117" width="9.28515625" style="1" bestFit="1" customWidth="1"/>
    <col min="15118" max="15360" width="9.140625" style="1"/>
    <col min="15361" max="15361" width="16.7109375" style="1" customWidth="1"/>
    <col min="15362" max="15366" width="10.7109375" style="1" customWidth="1"/>
    <col min="15367" max="15370" width="9.140625" style="1"/>
    <col min="15371" max="15372" width="10.42578125" style="1" bestFit="1" customWidth="1"/>
    <col min="15373" max="15373" width="9.28515625" style="1" bestFit="1" customWidth="1"/>
    <col min="15374" max="15616" width="9.140625" style="1"/>
    <col min="15617" max="15617" width="16.7109375" style="1" customWidth="1"/>
    <col min="15618" max="15622" width="10.7109375" style="1" customWidth="1"/>
    <col min="15623" max="15626" width="9.140625" style="1"/>
    <col min="15627" max="15628" width="10.42578125" style="1" bestFit="1" customWidth="1"/>
    <col min="15629" max="15629" width="9.28515625" style="1" bestFit="1" customWidth="1"/>
    <col min="15630" max="15872" width="9.140625" style="1"/>
    <col min="15873" max="15873" width="16.7109375" style="1" customWidth="1"/>
    <col min="15874" max="15878" width="10.7109375" style="1" customWidth="1"/>
    <col min="15879" max="15882" width="9.140625" style="1"/>
    <col min="15883" max="15884" width="10.42578125" style="1" bestFit="1" customWidth="1"/>
    <col min="15885" max="15885" width="9.28515625" style="1" bestFit="1" customWidth="1"/>
    <col min="15886" max="16128" width="9.140625" style="1"/>
    <col min="16129" max="16129" width="16.7109375" style="1" customWidth="1"/>
    <col min="16130" max="16134" width="10.7109375" style="1" customWidth="1"/>
    <col min="16135" max="16138" width="9.140625" style="1"/>
    <col min="16139" max="16140" width="10.42578125" style="1" bestFit="1" customWidth="1"/>
    <col min="16141" max="16141" width="9.28515625" style="1" bestFit="1" customWidth="1"/>
    <col min="16142" max="16384" width="9.140625" style="1"/>
  </cols>
  <sheetData>
    <row r="1" spans="1:13" ht="15">
      <c r="A1" s="52" t="s">
        <v>124</v>
      </c>
      <c r="B1" s="53"/>
      <c r="C1" s="53"/>
    </row>
    <row r="3" spans="1:13">
      <c r="A3" s="54"/>
      <c r="B3" s="54">
        <v>2012</v>
      </c>
      <c r="C3" s="54">
        <v>2013</v>
      </c>
      <c r="D3" s="54">
        <v>2014</v>
      </c>
      <c r="E3" s="22">
        <v>2015</v>
      </c>
      <c r="F3" s="22">
        <v>2016</v>
      </c>
    </row>
    <row r="4" spans="1:13" ht="15" customHeight="1">
      <c r="A4" s="55"/>
    </row>
    <row r="5" spans="1:13">
      <c r="A5" s="56"/>
      <c r="B5" s="180" t="s">
        <v>125</v>
      </c>
      <c r="C5" s="180"/>
      <c r="D5" s="180"/>
      <c r="E5" s="180"/>
      <c r="F5" s="180"/>
    </row>
    <row r="6" spans="1:13">
      <c r="A6" s="52" t="s">
        <v>126</v>
      </c>
      <c r="B6" s="57">
        <v>905</v>
      </c>
      <c r="C6" s="57">
        <v>922</v>
      </c>
      <c r="D6" s="57">
        <v>974</v>
      </c>
      <c r="E6" s="58">
        <v>1007.0951829999999</v>
      </c>
      <c r="F6" s="58">
        <v>1035.78971</v>
      </c>
      <c r="K6" s="59"/>
      <c r="L6" s="59"/>
      <c r="M6" s="59"/>
    </row>
    <row r="7" spans="1:13">
      <c r="A7" s="52" t="s">
        <v>127</v>
      </c>
      <c r="B7" s="57">
        <v>119</v>
      </c>
      <c r="C7" s="57">
        <v>127</v>
      </c>
      <c r="D7" s="57">
        <v>135</v>
      </c>
      <c r="E7" s="58">
        <v>134.651444</v>
      </c>
      <c r="F7" s="58">
        <v>130.02322000000001</v>
      </c>
      <c r="K7" s="59"/>
      <c r="L7" s="59"/>
      <c r="M7" s="59"/>
    </row>
    <row r="8" spans="1:13">
      <c r="A8" s="52" t="s">
        <v>128</v>
      </c>
      <c r="B8" s="57">
        <v>-787</v>
      </c>
      <c r="C8" s="57">
        <v>-794</v>
      </c>
      <c r="D8" s="57">
        <v>-839</v>
      </c>
      <c r="E8" s="57">
        <v>-872.44373899999994</v>
      </c>
      <c r="F8" s="57">
        <v>-905.76648999999998</v>
      </c>
      <c r="K8" s="59"/>
      <c r="L8" s="59"/>
      <c r="M8" s="59"/>
    </row>
    <row r="9" spans="1:13">
      <c r="A9" s="30" t="s">
        <v>129</v>
      </c>
      <c r="B9" s="60">
        <v>1024</v>
      </c>
      <c r="C9" s="60">
        <v>1049</v>
      </c>
      <c r="D9" s="60">
        <v>1109</v>
      </c>
      <c r="E9" s="60">
        <v>1141.746627</v>
      </c>
      <c r="F9" s="60">
        <v>1165.8129300000001</v>
      </c>
      <c r="K9" s="59"/>
      <c r="L9" s="59"/>
      <c r="M9" s="59"/>
    </row>
    <row r="10" spans="1:13">
      <c r="A10" s="30"/>
      <c r="B10" s="61"/>
      <c r="C10" s="61"/>
      <c r="D10" s="61"/>
      <c r="E10" s="61"/>
      <c r="F10" s="61"/>
      <c r="K10" s="59"/>
      <c r="L10" s="59"/>
      <c r="M10" s="59"/>
    </row>
    <row r="11" spans="1:13" ht="15" customHeight="1">
      <c r="A11" s="30"/>
      <c r="B11" s="180" t="s">
        <v>130</v>
      </c>
      <c r="C11" s="180"/>
      <c r="D11" s="180"/>
      <c r="E11" s="180"/>
      <c r="F11" s="180"/>
      <c r="G11" s="62"/>
      <c r="H11" s="62"/>
      <c r="I11" s="62"/>
      <c r="J11" s="62"/>
    </row>
    <row r="12" spans="1:13">
      <c r="A12" s="52" t="s">
        <v>126</v>
      </c>
      <c r="B12" s="57">
        <v>4214</v>
      </c>
      <c r="C12" s="57">
        <v>4249</v>
      </c>
      <c r="D12" s="57">
        <v>4512</v>
      </c>
      <c r="E12" s="58">
        <v>4904.0611680000002</v>
      </c>
      <c r="F12" s="58">
        <v>5476.602151</v>
      </c>
    </row>
    <row r="13" spans="1:13">
      <c r="A13" s="52" t="s">
        <v>127</v>
      </c>
      <c r="B13" s="57">
        <v>508</v>
      </c>
      <c r="C13" s="57">
        <v>549</v>
      </c>
      <c r="D13" s="57">
        <v>589</v>
      </c>
      <c r="E13" s="58">
        <v>639.02459699999997</v>
      </c>
      <c r="F13" s="58">
        <v>664.48275999999998</v>
      </c>
    </row>
    <row r="14" spans="1:13">
      <c r="A14" s="52" t="s">
        <v>128</v>
      </c>
      <c r="B14" s="57">
        <v>-3706</v>
      </c>
      <c r="C14" s="57">
        <v>-3701</v>
      </c>
      <c r="D14" s="57">
        <v>-3923</v>
      </c>
      <c r="E14" s="57">
        <v>-4265.0365710000005</v>
      </c>
      <c r="F14" s="57">
        <v>-4812.1193910000002</v>
      </c>
    </row>
    <row r="15" spans="1:13" s="56" customFormat="1">
      <c r="A15" s="30" t="s">
        <v>129</v>
      </c>
      <c r="B15" s="60">
        <v>4732</v>
      </c>
      <c r="C15" s="60">
        <v>4798</v>
      </c>
      <c r="D15" s="60">
        <v>5101</v>
      </c>
      <c r="E15" s="60">
        <v>5538</v>
      </c>
      <c r="F15" s="60">
        <v>6141.0849109999999</v>
      </c>
    </row>
    <row r="16" spans="1:13">
      <c r="A16" s="92"/>
      <c r="B16" s="92"/>
      <c r="C16" s="92"/>
      <c r="D16" s="92"/>
      <c r="E16" s="92"/>
      <c r="F16" s="92"/>
    </row>
    <row r="17" spans="1:5">
      <c r="B17" s="63"/>
      <c r="C17" s="63"/>
      <c r="D17" s="63"/>
      <c r="E17" s="63"/>
    </row>
    <row r="18" spans="1:5" ht="15">
      <c r="A18" s="52" t="s">
        <v>131</v>
      </c>
    </row>
    <row r="19" spans="1:5">
      <c r="A19" s="64" t="s">
        <v>132</v>
      </c>
    </row>
    <row r="26" spans="1:5">
      <c r="E26" s="65"/>
    </row>
  </sheetData>
  <mergeCells count="2">
    <mergeCell ref="B5:F5"/>
    <mergeCell ref="B11:F11"/>
  </mergeCells>
  <pageMargins left="0.75" right="0.75" top="1" bottom="1" header="0.5" footer="0.5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29"/>
  <sheetViews>
    <sheetView workbookViewId="0"/>
  </sheetViews>
  <sheetFormatPr defaultColWidth="9.140625" defaultRowHeight="13.9"/>
  <cols>
    <col min="1" max="1" width="17.140625" style="3" customWidth="1"/>
    <col min="2" max="2" width="22.85546875" style="3" customWidth="1"/>
    <col min="3" max="3" width="24.28515625" style="3" customWidth="1"/>
    <col min="4" max="4" width="15.7109375" style="3" customWidth="1"/>
    <col min="5" max="5" width="1.7109375" style="3" customWidth="1"/>
    <col min="6" max="6" width="17.5703125" style="3" customWidth="1"/>
    <col min="7" max="7" width="9.140625" style="3"/>
    <col min="8" max="8" width="10.28515625" style="3" bestFit="1" customWidth="1"/>
    <col min="9" max="9" width="7.28515625" style="3" customWidth="1"/>
    <col min="10" max="10" width="10.28515625" style="3" bestFit="1" customWidth="1"/>
    <col min="11" max="11" width="11.28515625" style="3" bestFit="1" customWidth="1"/>
    <col min="12" max="16384" width="9.140625" style="3"/>
  </cols>
  <sheetData>
    <row r="1" spans="1:14">
      <c r="A1" s="36" t="s">
        <v>133</v>
      </c>
      <c r="B1" s="36"/>
      <c r="C1" s="36"/>
      <c r="D1" s="36"/>
      <c r="E1" s="36"/>
      <c r="F1" s="36"/>
    </row>
    <row r="2" spans="1:14">
      <c r="A2" s="37"/>
      <c r="B2" s="37"/>
      <c r="C2" s="37"/>
      <c r="D2" s="37"/>
      <c r="E2" s="37"/>
      <c r="F2" s="38"/>
    </row>
    <row r="3" spans="1:14">
      <c r="A3" s="39"/>
      <c r="B3" s="181" t="s">
        <v>134</v>
      </c>
      <c r="C3" s="181"/>
      <c r="D3" s="181"/>
      <c r="E3" s="39"/>
      <c r="F3" s="182" t="s">
        <v>135</v>
      </c>
    </row>
    <row r="4" spans="1:14">
      <c r="A4" s="40"/>
      <c r="B4" s="41" t="s">
        <v>136</v>
      </c>
      <c r="C4" s="41" t="s">
        <v>137</v>
      </c>
      <c r="D4" s="41" t="s">
        <v>138</v>
      </c>
      <c r="E4" s="42"/>
      <c r="F4" s="183"/>
    </row>
    <row r="5" spans="1:14">
      <c r="A5" s="156"/>
      <c r="B5" s="157"/>
      <c r="C5" s="157"/>
      <c r="D5" s="157"/>
      <c r="E5" s="157"/>
      <c r="F5" s="158"/>
    </row>
    <row r="6" spans="1:14">
      <c r="A6" s="43" t="s">
        <v>139</v>
      </c>
      <c r="B6" s="44">
        <v>6300</v>
      </c>
      <c r="C6" s="44">
        <v>500</v>
      </c>
      <c r="D6" s="44">
        <v>6800</v>
      </c>
      <c r="E6" s="44"/>
      <c r="F6" s="44">
        <v>54500</v>
      </c>
      <c r="H6" s="45"/>
      <c r="I6" s="45"/>
      <c r="J6" s="45"/>
      <c r="K6" s="45"/>
      <c r="M6" s="46"/>
      <c r="N6" s="46"/>
    </row>
    <row r="7" spans="1:14">
      <c r="A7" s="43" t="s">
        <v>140</v>
      </c>
      <c r="B7" s="44">
        <v>7100</v>
      </c>
      <c r="C7" s="44">
        <v>500</v>
      </c>
      <c r="D7" s="44">
        <v>7600</v>
      </c>
      <c r="E7" s="44"/>
      <c r="F7" s="44">
        <v>59000</v>
      </c>
      <c r="H7" s="45"/>
      <c r="I7" s="45"/>
      <c r="J7" s="45"/>
      <c r="K7" s="45"/>
      <c r="M7" s="46"/>
      <c r="N7" s="46"/>
    </row>
    <row r="8" spans="1:14">
      <c r="A8" s="43" t="s">
        <v>141</v>
      </c>
      <c r="B8" s="44">
        <v>250</v>
      </c>
      <c r="C8" s="164" t="s">
        <v>142</v>
      </c>
      <c r="D8" s="44">
        <v>250</v>
      </c>
      <c r="E8" s="44"/>
      <c r="F8" s="44">
        <v>1900</v>
      </c>
      <c r="H8" s="45"/>
      <c r="J8" s="45"/>
      <c r="K8" s="45"/>
      <c r="M8" s="46"/>
      <c r="N8" s="46"/>
    </row>
    <row r="9" spans="1:14">
      <c r="A9" s="43" t="s">
        <v>143</v>
      </c>
      <c r="B9" s="44">
        <v>600</v>
      </c>
      <c r="C9" s="44">
        <v>250</v>
      </c>
      <c r="D9" s="44">
        <v>850</v>
      </c>
      <c r="E9" s="44"/>
      <c r="F9" s="44">
        <v>10000</v>
      </c>
      <c r="H9" s="45"/>
      <c r="I9" s="45"/>
      <c r="J9" s="45"/>
      <c r="K9" s="45"/>
      <c r="M9" s="46"/>
      <c r="N9" s="46"/>
    </row>
    <row r="10" spans="1:14">
      <c r="A10" s="43" t="s">
        <v>144</v>
      </c>
      <c r="B10" s="17"/>
      <c r="C10" s="44">
        <v>2700</v>
      </c>
      <c r="D10" s="44">
        <v>2700</v>
      </c>
      <c r="E10" s="44"/>
      <c r="F10" s="44">
        <v>9500</v>
      </c>
      <c r="I10" s="45"/>
      <c r="J10" s="45"/>
      <c r="K10" s="45"/>
      <c r="M10" s="46"/>
      <c r="N10" s="46"/>
    </row>
    <row r="11" spans="1:14">
      <c r="A11" s="43" t="s">
        <v>145</v>
      </c>
      <c r="B11" s="44">
        <v>36800</v>
      </c>
      <c r="C11" s="164" t="s">
        <v>142</v>
      </c>
      <c r="D11" s="44">
        <v>36800</v>
      </c>
      <c r="E11" s="44"/>
      <c r="F11" s="44">
        <v>114450</v>
      </c>
      <c r="H11" s="45"/>
      <c r="J11" s="45"/>
      <c r="K11" s="45"/>
      <c r="M11" s="46"/>
      <c r="N11" s="46"/>
    </row>
    <row r="12" spans="1:14">
      <c r="A12" s="43" t="s">
        <v>146</v>
      </c>
      <c r="B12" s="17">
        <v>750</v>
      </c>
      <c r="C12" s="164" t="s">
        <v>142</v>
      </c>
      <c r="D12" s="44">
        <v>750</v>
      </c>
      <c r="E12" s="44"/>
      <c r="F12" s="44">
        <v>3300</v>
      </c>
      <c r="J12" s="45"/>
      <c r="K12" s="45"/>
      <c r="M12" s="46"/>
      <c r="N12" s="46"/>
    </row>
    <row r="13" spans="1:14">
      <c r="A13" s="43" t="s">
        <v>147</v>
      </c>
      <c r="B13" s="44">
        <v>600</v>
      </c>
      <c r="C13" s="164" t="s">
        <v>142</v>
      </c>
      <c r="D13" s="44">
        <v>600</v>
      </c>
      <c r="E13" s="44"/>
      <c r="F13" s="44">
        <v>3300</v>
      </c>
      <c r="H13" s="45"/>
      <c r="J13" s="45"/>
      <c r="K13" s="45"/>
      <c r="M13" s="46"/>
      <c r="N13" s="46"/>
    </row>
    <row r="14" spans="1:14">
      <c r="A14" s="43" t="s">
        <v>148</v>
      </c>
      <c r="B14" s="17">
        <v>650</v>
      </c>
      <c r="C14" s="164" t="s">
        <v>142</v>
      </c>
      <c r="D14" s="44">
        <v>650</v>
      </c>
      <c r="E14" s="44"/>
      <c r="F14" s="44">
        <v>2400</v>
      </c>
      <c r="J14" s="45"/>
      <c r="K14" s="45"/>
      <c r="M14" s="46"/>
      <c r="N14" s="46"/>
    </row>
    <row r="15" spans="1:14">
      <c r="A15" s="43" t="s">
        <v>149</v>
      </c>
      <c r="B15" s="44">
        <v>1000</v>
      </c>
      <c r="C15" s="164" t="s">
        <v>142</v>
      </c>
      <c r="D15" s="44">
        <v>1000</v>
      </c>
      <c r="E15" s="44"/>
      <c r="F15" s="44">
        <v>7000</v>
      </c>
      <c r="H15" s="45"/>
      <c r="J15" s="45"/>
      <c r="K15" s="45"/>
      <c r="M15" s="46"/>
      <c r="N15" s="46"/>
    </row>
    <row r="16" spans="1:14">
      <c r="A16" s="43" t="s">
        <v>150</v>
      </c>
      <c r="B16" s="17">
        <v>1800</v>
      </c>
      <c r="C16" s="164" t="s">
        <v>142</v>
      </c>
      <c r="D16" s="44">
        <v>1800</v>
      </c>
      <c r="E16" s="44"/>
      <c r="F16" s="44">
        <v>13500</v>
      </c>
      <c r="I16" s="45"/>
      <c r="J16" s="45"/>
      <c r="K16" s="45"/>
      <c r="M16" s="46"/>
      <c r="N16" s="46"/>
    </row>
    <row r="17" spans="1:14">
      <c r="A17" s="47" t="s">
        <v>151</v>
      </c>
      <c r="B17" s="48">
        <f>SUM(B6:B16)</f>
        <v>55850</v>
      </c>
      <c r="C17" s="48">
        <f>SUM(C6:C16)</f>
        <v>3950</v>
      </c>
      <c r="D17" s="49">
        <f>SUM(D6:D16)</f>
        <v>59800</v>
      </c>
      <c r="E17" s="49"/>
      <c r="F17" s="49">
        <v>278850</v>
      </c>
      <c r="H17" s="50"/>
      <c r="I17" s="50"/>
      <c r="J17" s="45"/>
      <c r="K17" s="45"/>
      <c r="M17" s="46"/>
      <c r="N17" s="46"/>
    </row>
    <row r="18" spans="1:14">
      <c r="A18" s="43"/>
      <c r="B18" s="17"/>
      <c r="C18" s="17"/>
      <c r="D18" s="17"/>
      <c r="E18" s="17"/>
      <c r="F18" s="17"/>
      <c r="J18" s="45"/>
      <c r="K18" s="45"/>
      <c r="M18" s="46"/>
      <c r="N18" s="46"/>
    </row>
    <row r="19" spans="1:14">
      <c r="A19" s="43" t="s">
        <v>152</v>
      </c>
      <c r="B19" s="164" t="s">
        <v>142</v>
      </c>
      <c r="C19" s="164" t="s">
        <v>142</v>
      </c>
      <c r="D19" s="44">
        <v>78000</v>
      </c>
      <c r="E19" s="44"/>
      <c r="F19" s="44">
        <v>62500</v>
      </c>
      <c r="J19" s="45"/>
      <c r="K19" s="45"/>
      <c r="M19" s="46"/>
      <c r="N19" s="46"/>
    </row>
    <row r="20" spans="1:14">
      <c r="A20" s="43" t="s">
        <v>153</v>
      </c>
      <c r="B20" s="164" t="s">
        <v>142</v>
      </c>
      <c r="C20" s="164" t="s">
        <v>142</v>
      </c>
      <c r="D20" s="44">
        <v>33000</v>
      </c>
      <c r="E20" s="44"/>
      <c r="F20" s="44">
        <v>132000</v>
      </c>
      <c r="J20" s="45"/>
      <c r="K20" s="45"/>
      <c r="M20" s="46"/>
      <c r="N20" s="46"/>
    </row>
    <row r="21" spans="1:14">
      <c r="A21" s="47" t="s">
        <v>154</v>
      </c>
      <c r="B21" s="164" t="s">
        <v>142</v>
      </c>
      <c r="C21" s="164" t="s">
        <v>142</v>
      </c>
      <c r="D21" s="49">
        <v>111000</v>
      </c>
      <c r="E21" s="49"/>
      <c r="F21" s="49">
        <v>194500</v>
      </c>
      <c r="J21" s="45"/>
      <c r="K21" s="45"/>
      <c r="M21" s="46"/>
      <c r="N21" s="46"/>
    </row>
    <row r="22" spans="1:14">
      <c r="A22" s="43"/>
      <c r="B22" s="17"/>
      <c r="C22" s="17"/>
      <c r="D22" s="17"/>
      <c r="E22" s="17"/>
      <c r="F22" s="17"/>
      <c r="J22" s="45"/>
      <c r="K22" s="45"/>
      <c r="M22" s="46"/>
      <c r="N22" s="46"/>
    </row>
    <row r="23" spans="1:14" s="7" customFormat="1">
      <c r="A23" s="159" t="s">
        <v>155</v>
      </c>
      <c r="B23" s="164" t="s">
        <v>142</v>
      </c>
      <c r="C23" s="164" t="s">
        <v>142</v>
      </c>
      <c r="D23" s="160">
        <v>170800</v>
      </c>
      <c r="E23" s="160"/>
      <c r="F23" s="160">
        <v>473350</v>
      </c>
      <c r="J23" s="161"/>
      <c r="K23" s="161"/>
      <c r="M23" s="162"/>
      <c r="N23" s="162"/>
    </row>
    <row r="24" spans="1:14">
      <c r="A24" s="5"/>
      <c r="B24" s="5"/>
      <c r="C24" s="5"/>
      <c r="D24" s="163"/>
      <c r="E24" s="163"/>
      <c r="F24" s="163"/>
      <c r="J24" s="45"/>
      <c r="K24" s="45"/>
    </row>
    <row r="25" spans="1:14">
      <c r="J25" s="45"/>
      <c r="K25" s="45"/>
    </row>
    <row r="26" spans="1:14">
      <c r="A26" s="51" t="s">
        <v>156</v>
      </c>
      <c r="D26" s="50"/>
      <c r="E26" s="50"/>
      <c r="F26" s="50"/>
      <c r="J26" s="45"/>
      <c r="K26" s="45"/>
    </row>
    <row r="27" spans="1:14">
      <c r="F27" s="50"/>
      <c r="J27" s="45"/>
      <c r="K27" s="45"/>
    </row>
    <row r="28" spans="1:14">
      <c r="J28" s="45"/>
      <c r="K28" s="45"/>
    </row>
    <row r="29" spans="1:14">
      <c r="D29" s="50"/>
      <c r="E29" s="50"/>
      <c r="F29" s="50"/>
      <c r="J29" s="45"/>
      <c r="K29" s="45"/>
      <c r="M29" s="46"/>
      <c r="N29" s="46"/>
    </row>
  </sheetData>
  <mergeCells count="2">
    <mergeCell ref="B3:D3"/>
    <mergeCell ref="F3:F4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35"/>
  <sheetViews>
    <sheetView workbookViewId="0">
      <selection activeCell="D16" sqref="D16"/>
    </sheetView>
  </sheetViews>
  <sheetFormatPr defaultColWidth="8.85546875" defaultRowHeight="13.9"/>
  <cols>
    <col min="1" max="1" width="31.85546875" style="3" bestFit="1" customWidth="1"/>
    <col min="2" max="4" width="11.7109375" style="3" customWidth="1"/>
    <col min="5" max="5" width="1.85546875" style="3" customWidth="1"/>
    <col min="6" max="8" width="11.7109375" style="3" customWidth="1"/>
    <col min="9" max="9" width="9.85546875" style="3" bestFit="1" customWidth="1"/>
    <col min="10" max="16384" width="8.85546875" style="3"/>
  </cols>
  <sheetData>
    <row r="1" spans="1:8">
      <c r="A1" s="35" t="s">
        <v>157</v>
      </c>
      <c r="B1" s="35"/>
      <c r="C1" s="35"/>
      <c r="D1" s="35"/>
      <c r="E1" s="35"/>
      <c r="F1" s="35"/>
      <c r="G1" s="35"/>
      <c r="H1" s="35"/>
    </row>
    <row r="3" spans="1:8">
      <c r="A3" s="4"/>
      <c r="B3" s="184" t="s">
        <v>158</v>
      </c>
      <c r="C3" s="184"/>
      <c r="D3" s="184"/>
      <c r="E3" s="4"/>
      <c r="F3" s="184" t="s">
        <v>159</v>
      </c>
      <c r="G3" s="184"/>
      <c r="H3" s="184"/>
    </row>
    <row r="4" spans="1:8">
      <c r="A4" s="5"/>
      <c r="B4" s="6" t="s">
        <v>160</v>
      </c>
      <c r="C4" s="6" t="s">
        <v>161</v>
      </c>
      <c r="D4" s="6" t="s">
        <v>162</v>
      </c>
      <c r="E4" s="6"/>
      <c r="F4" s="6" t="s">
        <v>160</v>
      </c>
      <c r="G4" s="6" t="s">
        <v>161</v>
      </c>
      <c r="H4" s="6" t="s">
        <v>162</v>
      </c>
    </row>
    <row r="5" spans="1:8">
      <c r="A5" s="7"/>
      <c r="B5" s="8"/>
      <c r="C5" s="8"/>
      <c r="D5" s="8"/>
      <c r="E5" s="8"/>
      <c r="F5" s="8"/>
      <c r="G5" s="8"/>
      <c r="H5" s="8"/>
    </row>
    <row r="6" spans="1:8">
      <c r="A6" s="3" t="s">
        <v>163</v>
      </c>
      <c r="B6" s="9">
        <v>4064.1370000000002</v>
      </c>
      <c r="C6" s="9">
        <v>48.219000000000001</v>
      </c>
      <c r="D6" s="9">
        <v>4015.9180000000001</v>
      </c>
      <c r="E6" s="9"/>
      <c r="F6" s="9">
        <v>12691.061</v>
      </c>
      <c r="G6" s="9">
        <v>758.452</v>
      </c>
      <c r="H6" s="9">
        <v>11932.609</v>
      </c>
    </row>
    <row r="7" spans="1:8">
      <c r="A7" s="3" t="s">
        <v>164</v>
      </c>
      <c r="B7" s="9">
        <v>4586.5529999999999</v>
      </c>
      <c r="C7" s="9">
        <v>902.14700000000005</v>
      </c>
      <c r="D7" s="9">
        <v>3684.4059999999999</v>
      </c>
      <c r="E7" s="9"/>
      <c r="F7" s="9">
        <v>17809.785</v>
      </c>
      <c r="G7" s="9">
        <v>4686.6480000000001</v>
      </c>
      <c r="H7" s="9">
        <v>13123.136999999999</v>
      </c>
    </row>
    <row r="8" spans="1:8">
      <c r="A8" s="3" t="s">
        <v>165</v>
      </c>
      <c r="B8" s="9">
        <v>190.154</v>
      </c>
      <c r="C8" s="9">
        <v>649.89800000000002</v>
      </c>
      <c r="D8" s="9">
        <v>-459.74400000000003</v>
      </c>
      <c r="E8" s="9"/>
      <c r="F8" s="9">
        <v>962.31799999999998</v>
      </c>
      <c r="G8" s="9">
        <v>1886.038</v>
      </c>
      <c r="H8" s="9">
        <v>-923.72</v>
      </c>
    </row>
    <row r="9" spans="1:8">
      <c r="A9" s="3" t="s">
        <v>166</v>
      </c>
      <c r="B9" s="9">
        <v>1.26</v>
      </c>
      <c r="C9" s="9">
        <v>34.722999999999999</v>
      </c>
      <c r="D9" s="9">
        <v>-33.463000000000001</v>
      </c>
      <c r="E9" s="9"/>
      <c r="F9" s="9">
        <v>24.161999999999999</v>
      </c>
      <c r="G9" s="9">
        <v>524.30499999999995</v>
      </c>
      <c r="H9" s="9">
        <v>-500.14299999999997</v>
      </c>
    </row>
    <row r="10" spans="1:8">
      <c r="A10" s="3" t="s">
        <v>167</v>
      </c>
      <c r="B10" s="9">
        <v>85.072999999999993</v>
      </c>
      <c r="C10" s="9">
        <v>541.33900000000006</v>
      </c>
      <c r="D10" s="9">
        <v>-456.26600000000008</v>
      </c>
      <c r="E10" s="9"/>
      <c r="F10" s="9">
        <v>927.29200000000003</v>
      </c>
      <c r="G10" s="9">
        <v>5229.0640000000003</v>
      </c>
      <c r="H10" s="9">
        <v>-4301.7719999999999</v>
      </c>
    </row>
    <row r="11" spans="1:8">
      <c r="A11" s="3" t="s">
        <v>168</v>
      </c>
      <c r="B11" s="9">
        <v>1.847</v>
      </c>
      <c r="C11" s="9">
        <v>7.5090000000000003</v>
      </c>
      <c r="D11" s="9">
        <v>-5.6620000000000008</v>
      </c>
      <c r="E11" s="9"/>
      <c r="F11" s="9">
        <v>28.087</v>
      </c>
      <c r="G11" s="9">
        <v>64.566000000000003</v>
      </c>
      <c r="H11" s="9">
        <v>-36.478999999999999</v>
      </c>
    </row>
    <row r="12" spans="1:8">
      <c r="A12" s="3" t="s">
        <v>169</v>
      </c>
      <c r="B12" s="9">
        <v>0.95299999999999996</v>
      </c>
      <c r="C12" s="9">
        <v>31.696000000000002</v>
      </c>
      <c r="D12" s="9">
        <v>-30.743000000000002</v>
      </c>
      <c r="E12" s="9"/>
      <c r="F12" s="9">
        <v>7.351</v>
      </c>
      <c r="G12" s="9">
        <v>177.21199999999999</v>
      </c>
      <c r="H12" s="9">
        <v>-169.86099999999999</v>
      </c>
    </row>
    <row r="13" spans="1:8">
      <c r="A13" s="3" t="s">
        <v>170</v>
      </c>
      <c r="B13" s="9">
        <v>0.38700000000000001</v>
      </c>
      <c r="C13" s="9">
        <v>8.8740000000000006</v>
      </c>
      <c r="D13" s="9">
        <v>-8.4870000000000001</v>
      </c>
      <c r="E13" s="9"/>
      <c r="F13" s="9">
        <v>15.196999999999999</v>
      </c>
      <c r="G13" s="9">
        <v>230.14699999999999</v>
      </c>
      <c r="H13" s="9">
        <v>-214.95</v>
      </c>
    </row>
    <row r="14" spans="1:8">
      <c r="A14" s="3" t="s">
        <v>171</v>
      </c>
      <c r="B14" s="9">
        <v>14.125999999999999</v>
      </c>
      <c r="C14" s="9">
        <v>1745.1479999999999</v>
      </c>
      <c r="D14" s="9">
        <v>-1731.0219999999999</v>
      </c>
      <c r="E14" s="9"/>
      <c r="F14" s="9">
        <v>121.90600000000001</v>
      </c>
      <c r="G14" s="9">
        <v>10098.245000000001</v>
      </c>
      <c r="H14" s="9">
        <v>-9976.3389999999999</v>
      </c>
    </row>
    <row r="15" spans="1:8">
      <c r="A15" s="3" t="s">
        <v>172</v>
      </c>
      <c r="B15" s="9">
        <v>2987.0929999999998</v>
      </c>
      <c r="C15" s="9">
        <v>27104.491000000002</v>
      </c>
      <c r="D15" s="9">
        <v>-24117.398000000001</v>
      </c>
      <c r="E15" s="9"/>
      <c r="F15" s="9">
        <v>16780.164000000001</v>
      </c>
      <c r="G15" s="9">
        <v>156179.16099999999</v>
      </c>
      <c r="H15" s="9">
        <v>-139398.997</v>
      </c>
    </row>
    <row r="16" spans="1:8">
      <c r="A16" s="3" t="s">
        <v>173</v>
      </c>
      <c r="B16" s="9">
        <v>6163.1880000000001</v>
      </c>
      <c r="C16" s="9">
        <v>30518.518</v>
      </c>
      <c r="D16" s="9">
        <v>-24355.33</v>
      </c>
      <c r="E16" s="9"/>
      <c r="F16" s="9">
        <v>28461.499</v>
      </c>
      <c r="G16" s="9">
        <v>152681.329</v>
      </c>
      <c r="H16" s="9">
        <v>-124219.83</v>
      </c>
    </row>
    <row r="17" spans="1:9">
      <c r="A17" s="3" t="s">
        <v>174</v>
      </c>
      <c r="B17" s="9">
        <v>12034.21</v>
      </c>
      <c r="C17" s="9">
        <v>32137.796999999999</v>
      </c>
      <c r="D17" s="9">
        <v>-20103.587</v>
      </c>
      <c r="E17" s="9"/>
      <c r="F17" s="9">
        <v>15176.992</v>
      </c>
      <c r="G17" s="9">
        <v>23519.757000000001</v>
      </c>
      <c r="H17" s="9">
        <v>-8342.7650000000012</v>
      </c>
    </row>
    <row r="18" spans="1:9" s="7" customFormat="1">
      <c r="A18" s="7" t="s">
        <v>175</v>
      </c>
      <c r="B18" s="165">
        <v>35.012999999999998</v>
      </c>
      <c r="C18" s="165">
        <v>950.17700000000002</v>
      </c>
      <c r="D18" s="165">
        <v>-915.16399999999999</v>
      </c>
      <c r="E18" s="165"/>
      <c r="F18" s="165">
        <v>161.41900000000001</v>
      </c>
      <c r="G18" s="165">
        <v>4566.375</v>
      </c>
      <c r="H18" s="165">
        <v>-4404.9560000000001</v>
      </c>
    </row>
    <row r="19" spans="1:9">
      <c r="A19" s="5"/>
      <c r="B19" s="5"/>
      <c r="C19" s="5"/>
      <c r="D19" s="5"/>
      <c r="E19" s="5"/>
      <c r="F19" s="5"/>
      <c r="G19" s="5"/>
      <c r="H19" s="5"/>
    </row>
    <row r="20" spans="1:9">
      <c r="B20" s="11"/>
      <c r="C20" s="11"/>
      <c r="D20" s="11"/>
      <c r="E20" s="11"/>
      <c r="F20" s="11"/>
      <c r="G20" s="11"/>
      <c r="H20" s="11"/>
    </row>
    <row r="21" spans="1:9">
      <c r="A21" s="10" t="s">
        <v>176</v>
      </c>
    </row>
    <row r="23" spans="1:9">
      <c r="C23" s="9"/>
      <c r="D23" s="9"/>
      <c r="E23" s="9"/>
      <c r="F23" s="9"/>
      <c r="G23" s="9"/>
      <c r="H23" s="9"/>
      <c r="I23" s="9"/>
    </row>
    <row r="24" spans="1:9">
      <c r="C24" s="9"/>
      <c r="D24" s="9"/>
      <c r="E24" s="9"/>
      <c r="F24" s="9"/>
      <c r="G24" s="9"/>
      <c r="H24" s="9"/>
      <c r="I24" s="9"/>
    </row>
    <row r="25" spans="1:9">
      <c r="C25" s="9"/>
      <c r="D25" s="9"/>
      <c r="E25" s="9"/>
      <c r="F25" s="9"/>
      <c r="G25" s="9"/>
      <c r="H25" s="9"/>
      <c r="I25" s="9"/>
    </row>
    <row r="26" spans="1:9">
      <c r="C26" s="9"/>
      <c r="D26" s="9"/>
      <c r="E26" s="9"/>
      <c r="F26" s="9"/>
      <c r="G26" s="9"/>
      <c r="H26" s="9"/>
      <c r="I26" s="9"/>
    </row>
    <row r="27" spans="1:9">
      <c r="C27" s="9"/>
      <c r="D27" s="9"/>
      <c r="E27" s="9"/>
      <c r="F27" s="9"/>
      <c r="G27" s="9"/>
      <c r="H27" s="9"/>
      <c r="I27" s="9"/>
    </row>
    <row r="28" spans="1:9">
      <c r="C28" s="9"/>
      <c r="D28" s="9"/>
      <c r="E28" s="9"/>
      <c r="F28" s="9"/>
      <c r="G28" s="9"/>
      <c r="H28" s="9"/>
      <c r="I28" s="9"/>
    </row>
    <row r="29" spans="1:9">
      <c r="C29" s="9"/>
      <c r="D29" s="9"/>
      <c r="E29" s="9"/>
      <c r="F29" s="9"/>
      <c r="G29" s="9"/>
      <c r="H29" s="9"/>
      <c r="I29" s="9"/>
    </row>
    <row r="30" spans="1:9">
      <c r="C30" s="9"/>
      <c r="D30" s="9"/>
      <c r="E30" s="9"/>
      <c r="F30" s="9"/>
      <c r="G30" s="9"/>
      <c r="H30" s="9"/>
      <c r="I30" s="9"/>
    </row>
    <row r="31" spans="1:9">
      <c r="C31" s="9"/>
      <c r="D31" s="9"/>
      <c r="E31" s="9"/>
      <c r="F31" s="9"/>
      <c r="G31" s="9"/>
      <c r="H31" s="9"/>
      <c r="I31" s="9"/>
    </row>
    <row r="32" spans="1:9">
      <c r="C32" s="9"/>
      <c r="D32" s="9"/>
      <c r="E32" s="9"/>
      <c r="F32" s="9"/>
      <c r="G32" s="9"/>
      <c r="H32" s="9"/>
      <c r="I32" s="9"/>
    </row>
    <row r="33" spans="3:9">
      <c r="C33" s="9"/>
      <c r="D33" s="9"/>
      <c r="E33" s="9"/>
      <c r="F33" s="9"/>
      <c r="G33" s="9"/>
      <c r="H33" s="9"/>
      <c r="I33" s="9"/>
    </row>
    <row r="34" spans="3:9">
      <c r="C34" s="9"/>
      <c r="D34" s="9"/>
      <c r="E34" s="9"/>
      <c r="F34" s="9"/>
      <c r="G34" s="9"/>
      <c r="H34" s="9"/>
      <c r="I34" s="9"/>
    </row>
    <row r="35" spans="3:9">
      <c r="C35" s="9"/>
      <c r="D35" s="9"/>
      <c r="E35" s="9"/>
      <c r="F35" s="9"/>
      <c r="G35" s="9"/>
      <c r="H35" s="9"/>
      <c r="I35" s="9"/>
    </row>
  </sheetData>
  <mergeCells count="2">
    <mergeCell ref="B3:D3"/>
    <mergeCell ref="F3:H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E16"/>
  <sheetViews>
    <sheetView workbookViewId="0">
      <selection activeCell="A24" sqref="A24"/>
    </sheetView>
  </sheetViews>
  <sheetFormatPr defaultRowHeight="13.9"/>
  <cols>
    <col min="1" max="1" width="48.42578125" style="1" bestFit="1" customWidth="1"/>
    <col min="2" max="5" width="11.7109375" style="1" customWidth="1"/>
    <col min="6" max="256" width="9.140625" style="1"/>
    <col min="257" max="257" width="48.42578125" style="1" bestFit="1" customWidth="1"/>
    <col min="258" max="261" width="11.7109375" style="1" customWidth="1"/>
    <col min="262" max="512" width="9.140625" style="1"/>
    <col min="513" max="513" width="48.42578125" style="1" bestFit="1" customWidth="1"/>
    <col min="514" max="517" width="11.7109375" style="1" customWidth="1"/>
    <col min="518" max="768" width="9.140625" style="1"/>
    <col min="769" max="769" width="48.42578125" style="1" bestFit="1" customWidth="1"/>
    <col min="770" max="773" width="11.7109375" style="1" customWidth="1"/>
    <col min="774" max="1024" width="9.140625" style="1"/>
    <col min="1025" max="1025" width="48.42578125" style="1" bestFit="1" customWidth="1"/>
    <col min="1026" max="1029" width="11.7109375" style="1" customWidth="1"/>
    <col min="1030" max="1280" width="9.140625" style="1"/>
    <col min="1281" max="1281" width="48.42578125" style="1" bestFit="1" customWidth="1"/>
    <col min="1282" max="1285" width="11.7109375" style="1" customWidth="1"/>
    <col min="1286" max="1536" width="9.140625" style="1"/>
    <col min="1537" max="1537" width="48.42578125" style="1" bestFit="1" customWidth="1"/>
    <col min="1538" max="1541" width="11.7109375" style="1" customWidth="1"/>
    <col min="1542" max="1792" width="9.140625" style="1"/>
    <col min="1793" max="1793" width="48.42578125" style="1" bestFit="1" customWidth="1"/>
    <col min="1794" max="1797" width="11.7109375" style="1" customWidth="1"/>
    <col min="1798" max="2048" width="9.140625" style="1"/>
    <col min="2049" max="2049" width="48.42578125" style="1" bestFit="1" customWidth="1"/>
    <col min="2050" max="2053" width="11.7109375" style="1" customWidth="1"/>
    <col min="2054" max="2304" width="9.140625" style="1"/>
    <col min="2305" max="2305" width="48.42578125" style="1" bestFit="1" customWidth="1"/>
    <col min="2306" max="2309" width="11.7109375" style="1" customWidth="1"/>
    <col min="2310" max="2560" width="9.140625" style="1"/>
    <col min="2561" max="2561" width="48.42578125" style="1" bestFit="1" customWidth="1"/>
    <col min="2562" max="2565" width="11.7109375" style="1" customWidth="1"/>
    <col min="2566" max="2816" width="9.140625" style="1"/>
    <col min="2817" max="2817" width="48.42578125" style="1" bestFit="1" customWidth="1"/>
    <col min="2818" max="2821" width="11.7109375" style="1" customWidth="1"/>
    <col min="2822" max="3072" width="9.140625" style="1"/>
    <col min="3073" max="3073" width="48.42578125" style="1" bestFit="1" customWidth="1"/>
    <col min="3074" max="3077" width="11.7109375" style="1" customWidth="1"/>
    <col min="3078" max="3328" width="9.140625" style="1"/>
    <col min="3329" max="3329" width="48.42578125" style="1" bestFit="1" customWidth="1"/>
    <col min="3330" max="3333" width="11.7109375" style="1" customWidth="1"/>
    <col min="3334" max="3584" width="9.140625" style="1"/>
    <col min="3585" max="3585" width="48.42578125" style="1" bestFit="1" customWidth="1"/>
    <col min="3586" max="3589" width="11.7109375" style="1" customWidth="1"/>
    <col min="3590" max="3840" width="9.140625" style="1"/>
    <col min="3841" max="3841" width="48.42578125" style="1" bestFit="1" customWidth="1"/>
    <col min="3842" max="3845" width="11.7109375" style="1" customWidth="1"/>
    <col min="3846" max="4096" width="9.140625" style="1"/>
    <col min="4097" max="4097" width="48.42578125" style="1" bestFit="1" customWidth="1"/>
    <col min="4098" max="4101" width="11.7109375" style="1" customWidth="1"/>
    <col min="4102" max="4352" width="9.140625" style="1"/>
    <col min="4353" max="4353" width="48.42578125" style="1" bestFit="1" customWidth="1"/>
    <col min="4354" max="4357" width="11.7109375" style="1" customWidth="1"/>
    <col min="4358" max="4608" width="9.140625" style="1"/>
    <col min="4609" max="4609" width="48.42578125" style="1" bestFit="1" customWidth="1"/>
    <col min="4610" max="4613" width="11.7109375" style="1" customWidth="1"/>
    <col min="4614" max="4864" width="9.140625" style="1"/>
    <col min="4865" max="4865" width="48.42578125" style="1" bestFit="1" customWidth="1"/>
    <col min="4866" max="4869" width="11.7109375" style="1" customWidth="1"/>
    <col min="4870" max="5120" width="9.140625" style="1"/>
    <col min="5121" max="5121" width="48.42578125" style="1" bestFit="1" customWidth="1"/>
    <col min="5122" max="5125" width="11.7109375" style="1" customWidth="1"/>
    <col min="5126" max="5376" width="9.140625" style="1"/>
    <col min="5377" max="5377" width="48.42578125" style="1" bestFit="1" customWidth="1"/>
    <col min="5378" max="5381" width="11.7109375" style="1" customWidth="1"/>
    <col min="5382" max="5632" width="9.140625" style="1"/>
    <col min="5633" max="5633" width="48.42578125" style="1" bestFit="1" customWidth="1"/>
    <col min="5634" max="5637" width="11.7109375" style="1" customWidth="1"/>
    <col min="5638" max="5888" width="9.140625" style="1"/>
    <col min="5889" max="5889" width="48.42578125" style="1" bestFit="1" customWidth="1"/>
    <col min="5890" max="5893" width="11.7109375" style="1" customWidth="1"/>
    <col min="5894" max="6144" width="9.140625" style="1"/>
    <col min="6145" max="6145" width="48.42578125" style="1" bestFit="1" customWidth="1"/>
    <col min="6146" max="6149" width="11.7109375" style="1" customWidth="1"/>
    <col min="6150" max="6400" width="9.140625" style="1"/>
    <col min="6401" max="6401" width="48.42578125" style="1" bestFit="1" customWidth="1"/>
    <col min="6402" max="6405" width="11.7109375" style="1" customWidth="1"/>
    <col min="6406" max="6656" width="9.140625" style="1"/>
    <col min="6657" max="6657" width="48.42578125" style="1" bestFit="1" customWidth="1"/>
    <col min="6658" max="6661" width="11.7109375" style="1" customWidth="1"/>
    <col min="6662" max="6912" width="9.140625" style="1"/>
    <col min="6913" max="6913" width="48.42578125" style="1" bestFit="1" customWidth="1"/>
    <col min="6914" max="6917" width="11.7109375" style="1" customWidth="1"/>
    <col min="6918" max="7168" width="9.140625" style="1"/>
    <col min="7169" max="7169" width="48.42578125" style="1" bestFit="1" customWidth="1"/>
    <col min="7170" max="7173" width="11.7109375" style="1" customWidth="1"/>
    <col min="7174" max="7424" width="9.140625" style="1"/>
    <col min="7425" max="7425" width="48.42578125" style="1" bestFit="1" customWidth="1"/>
    <col min="7426" max="7429" width="11.7109375" style="1" customWidth="1"/>
    <col min="7430" max="7680" width="9.140625" style="1"/>
    <col min="7681" max="7681" width="48.42578125" style="1" bestFit="1" customWidth="1"/>
    <col min="7682" max="7685" width="11.7109375" style="1" customWidth="1"/>
    <col min="7686" max="7936" width="9.140625" style="1"/>
    <col min="7937" max="7937" width="48.42578125" style="1" bestFit="1" customWidth="1"/>
    <col min="7938" max="7941" width="11.7109375" style="1" customWidth="1"/>
    <col min="7942" max="8192" width="9.140625" style="1"/>
    <col min="8193" max="8193" width="48.42578125" style="1" bestFit="1" customWidth="1"/>
    <col min="8194" max="8197" width="11.7109375" style="1" customWidth="1"/>
    <col min="8198" max="8448" width="9.140625" style="1"/>
    <col min="8449" max="8449" width="48.42578125" style="1" bestFit="1" customWidth="1"/>
    <col min="8450" max="8453" width="11.7109375" style="1" customWidth="1"/>
    <col min="8454" max="8704" width="9.140625" style="1"/>
    <col min="8705" max="8705" width="48.42578125" style="1" bestFit="1" customWidth="1"/>
    <col min="8706" max="8709" width="11.7109375" style="1" customWidth="1"/>
    <col min="8710" max="8960" width="9.140625" style="1"/>
    <col min="8961" max="8961" width="48.42578125" style="1" bestFit="1" customWidth="1"/>
    <col min="8962" max="8965" width="11.7109375" style="1" customWidth="1"/>
    <col min="8966" max="9216" width="9.140625" style="1"/>
    <col min="9217" max="9217" width="48.42578125" style="1" bestFit="1" customWidth="1"/>
    <col min="9218" max="9221" width="11.7109375" style="1" customWidth="1"/>
    <col min="9222" max="9472" width="9.140625" style="1"/>
    <col min="9473" max="9473" width="48.42578125" style="1" bestFit="1" customWidth="1"/>
    <col min="9474" max="9477" width="11.7109375" style="1" customWidth="1"/>
    <col min="9478" max="9728" width="9.140625" style="1"/>
    <col min="9729" max="9729" width="48.42578125" style="1" bestFit="1" customWidth="1"/>
    <col min="9730" max="9733" width="11.7109375" style="1" customWidth="1"/>
    <col min="9734" max="9984" width="9.140625" style="1"/>
    <col min="9985" max="9985" width="48.42578125" style="1" bestFit="1" customWidth="1"/>
    <col min="9986" max="9989" width="11.7109375" style="1" customWidth="1"/>
    <col min="9990" max="10240" width="9.140625" style="1"/>
    <col min="10241" max="10241" width="48.42578125" style="1" bestFit="1" customWidth="1"/>
    <col min="10242" max="10245" width="11.7109375" style="1" customWidth="1"/>
    <col min="10246" max="10496" width="9.140625" style="1"/>
    <col min="10497" max="10497" width="48.42578125" style="1" bestFit="1" customWidth="1"/>
    <col min="10498" max="10501" width="11.7109375" style="1" customWidth="1"/>
    <col min="10502" max="10752" width="9.140625" style="1"/>
    <col min="10753" max="10753" width="48.42578125" style="1" bestFit="1" customWidth="1"/>
    <col min="10754" max="10757" width="11.7109375" style="1" customWidth="1"/>
    <col min="10758" max="11008" width="9.140625" style="1"/>
    <col min="11009" max="11009" width="48.42578125" style="1" bestFit="1" customWidth="1"/>
    <col min="11010" max="11013" width="11.7109375" style="1" customWidth="1"/>
    <col min="11014" max="11264" width="9.140625" style="1"/>
    <col min="11265" max="11265" width="48.42578125" style="1" bestFit="1" customWidth="1"/>
    <col min="11266" max="11269" width="11.7109375" style="1" customWidth="1"/>
    <col min="11270" max="11520" width="9.140625" style="1"/>
    <col min="11521" max="11521" width="48.42578125" style="1" bestFit="1" customWidth="1"/>
    <col min="11522" max="11525" width="11.7109375" style="1" customWidth="1"/>
    <col min="11526" max="11776" width="9.140625" style="1"/>
    <col min="11777" max="11777" width="48.42578125" style="1" bestFit="1" customWidth="1"/>
    <col min="11778" max="11781" width="11.7109375" style="1" customWidth="1"/>
    <col min="11782" max="12032" width="9.140625" style="1"/>
    <col min="12033" max="12033" width="48.42578125" style="1" bestFit="1" customWidth="1"/>
    <col min="12034" max="12037" width="11.7109375" style="1" customWidth="1"/>
    <col min="12038" max="12288" width="9.140625" style="1"/>
    <col min="12289" max="12289" width="48.42578125" style="1" bestFit="1" customWidth="1"/>
    <col min="12290" max="12293" width="11.7109375" style="1" customWidth="1"/>
    <col min="12294" max="12544" width="9.140625" style="1"/>
    <col min="12545" max="12545" width="48.42578125" style="1" bestFit="1" customWidth="1"/>
    <col min="12546" max="12549" width="11.7109375" style="1" customWidth="1"/>
    <col min="12550" max="12800" width="9.140625" style="1"/>
    <col min="12801" max="12801" width="48.42578125" style="1" bestFit="1" customWidth="1"/>
    <col min="12802" max="12805" width="11.7109375" style="1" customWidth="1"/>
    <col min="12806" max="13056" width="9.140625" style="1"/>
    <col min="13057" max="13057" width="48.42578125" style="1" bestFit="1" customWidth="1"/>
    <col min="13058" max="13061" width="11.7109375" style="1" customWidth="1"/>
    <col min="13062" max="13312" width="9.140625" style="1"/>
    <col min="13313" max="13313" width="48.42578125" style="1" bestFit="1" customWidth="1"/>
    <col min="13314" max="13317" width="11.7109375" style="1" customWidth="1"/>
    <col min="13318" max="13568" width="9.140625" style="1"/>
    <col min="13569" max="13569" width="48.42578125" style="1" bestFit="1" customWidth="1"/>
    <col min="13570" max="13573" width="11.7109375" style="1" customWidth="1"/>
    <col min="13574" max="13824" width="9.140625" style="1"/>
    <col min="13825" max="13825" width="48.42578125" style="1" bestFit="1" customWidth="1"/>
    <col min="13826" max="13829" width="11.7109375" style="1" customWidth="1"/>
    <col min="13830" max="14080" width="9.140625" style="1"/>
    <col min="14081" max="14081" width="48.42578125" style="1" bestFit="1" customWidth="1"/>
    <col min="14082" max="14085" width="11.7109375" style="1" customWidth="1"/>
    <col min="14086" max="14336" width="9.140625" style="1"/>
    <col min="14337" max="14337" width="48.42578125" style="1" bestFit="1" customWidth="1"/>
    <col min="14338" max="14341" width="11.7109375" style="1" customWidth="1"/>
    <col min="14342" max="14592" width="9.140625" style="1"/>
    <col min="14593" max="14593" width="48.42578125" style="1" bestFit="1" customWidth="1"/>
    <col min="14594" max="14597" width="11.7109375" style="1" customWidth="1"/>
    <col min="14598" max="14848" width="9.140625" style="1"/>
    <col min="14849" max="14849" width="48.42578125" style="1" bestFit="1" customWidth="1"/>
    <col min="14850" max="14853" width="11.7109375" style="1" customWidth="1"/>
    <col min="14854" max="15104" width="9.140625" style="1"/>
    <col min="15105" max="15105" width="48.42578125" style="1" bestFit="1" customWidth="1"/>
    <col min="15106" max="15109" width="11.7109375" style="1" customWidth="1"/>
    <col min="15110" max="15360" width="9.140625" style="1"/>
    <col min="15361" max="15361" width="48.42578125" style="1" bestFit="1" customWidth="1"/>
    <col min="15362" max="15365" width="11.7109375" style="1" customWidth="1"/>
    <col min="15366" max="15616" width="9.140625" style="1"/>
    <col min="15617" max="15617" width="48.42578125" style="1" bestFit="1" customWidth="1"/>
    <col min="15618" max="15621" width="11.7109375" style="1" customWidth="1"/>
    <col min="15622" max="15872" width="9.140625" style="1"/>
    <col min="15873" max="15873" width="48.42578125" style="1" bestFit="1" customWidth="1"/>
    <col min="15874" max="15877" width="11.7109375" style="1" customWidth="1"/>
    <col min="15878" max="16128" width="9.140625" style="1"/>
    <col min="16129" max="16129" width="48.42578125" style="1" bestFit="1" customWidth="1"/>
    <col min="16130" max="16133" width="11.7109375" style="1" customWidth="1"/>
    <col min="16134" max="16384" width="9.140625" style="1"/>
  </cols>
  <sheetData>
    <row r="1" spans="1:5" ht="15">
      <c r="A1" s="185" t="s">
        <v>177</v>
      </c>
      <c r="B1" s="185"/>
      <c r="C1" s="185"/>
      <c r="D1" s="185"/>
      <c r="E1" s="185"/>
    </row>
    <row r="2" spans="1:5">
      <c r="A2" s="26"/>
      <c r="B2" s="26"/>
      <c r="C2" s="26"/>
      <c r="D2" s="26"/>
      <c r="E2" s="27" t="s">
        <v>178</v>
      </c>
    </row>
    <row r="3" spans="1:5">
      <c r="A3" s="28" t="s">
        <v>179</v>
      </c>
      <c r="B3" s="29" t="s">
        <v>180</v>
      </c>
      <c r="C3" s="29" t="s">
        <v>181</v>
      </c>
      <c r="D3" s="29" t="s">
        <v>25</v>
      </c>
      <c r="E3" s="29" t="s">
        <v>182</v>
      </c>
    </row>
    <row r="4" spans="1:5">
      <c r="A4" s="34"/>
      <c r="B4" s="166"/>
      <c r="C4" s="166"/>
      <c r="D4" s="166"/>
      <c r="E4" s="166"/>
    </row>
    <row r="5" spans="1:5">
      <c r="A5" s="30" t="s">
        <v>183</v>
      </c>
      <c r="B5" s="31">
        <v>173055.785</v>
      </c>
      <c r="C5" s="31">
        <v>173055.785</v>
      </c>
      <c r="D5" s="31">
        <v>346111.57</v>
      </c>
      <c r="E5" s="32">
        <v>4856.0330000000004</v>
      </c>
    </row>
    <row r="6" spans="1:5">
      <c r="A6" s="30" t="s">
        <v>184</v>
      </c>
      <c r="B6" s="31">
        <v>110567.41499999999</v>
      </c>
      <c r="C6" s="31">
        <v>110567.41499999999</v>
      </c>
      <c r="D6" s="31">
        <v>221134.83</v>
      </c>
      <c r="E6" s="32">
        <v>147.24199999999999</v>
      </c>
    </row>
    <row r="7" spans="1:5">
      <c r="A7" s="30" t="s">
        <v>185</v>
      </c>
      <c r="B7" s="31">
        <v>102428.97100000001</v>
      </c>
      <c r="C7" s="31">
        <v>17906.703000000001</v>
      </c>
      <c r="D7" s="31">
        <v>120335.674</v>
      </c>
      <c r="E7" s="32">
        <v>65941.161999999997</v>
      </c>
    </row>
    <row r="8" spans="1:5">
      <c r="A8" s="30" t="s">
        <v>186</v>
      </c>
      <c r="B8" s="31">
        <v>42430</v>
      </c>
      <c r="C8" s="31">
        <v>42430</v>
      </c>
      <c r="D8" s="31">
        <v>84860</v>
      </c>
      <c r="E8" s="33">
        <v>0</v>
      </c>
    </row>
    <row r="9" spans="1:5">
      <c r="A9" s="30" t="s">
        <v>187</v>
      </c>
      <c r="B9" s="31">
        <v>72088.028000000006</v>
      </c>
      <c r="C9" s="31">
        <v>66000</v>
      </c>
      <c r="D9" s="31">
        <v>138088.02799999999</v>
      </c>
      <c r="E9" s="32">
        <v>21541.462</v>
      </c>
    </row>
    <row r="10" spans="1:5">
      <c r="A10" s="30" t="s">
        <v>188</v>
      </c>
      <c r="B10" s="31">
        <v>4445.5600000000004</v>
      </c>
      <c r="C10" s="31">
        <v>4445.5600000000004</v>
      </c>
      <c r="D10" s="31">
        <v>8891.1200000000008</v>
      </c>
      <c r="E10" s="33">
        <v>0</v>
      </c>
    </row>
    <row r="11" spans="1:5">
      <c r="A11" s="34" t="s">
        <v>189</v>
      </c>
      <c r="B11" s="31">
        <v>32246.799999999999</v>
      </c>
      <c r="C11" s="31">
        <v>26439.66</v>
      </c>
      <c r="D11" s="31">
        <v>58686.46</v>
      </c>
      <c r="E11" s="32">
        <v>25177.991999999998</v>
      </c>
    </row>
    <row r="12" spans="1:5" s="56" customFormat="1">
      <c r="A12" s="168" t="s">
        <v>25</v>
      </c>
      <c r="B12" s="169">
        <v>537262.55900000001</v>
      </c>
      <c r="C12" s="169">
        <v>440845.12300000002</v>
      </c>
      <c r="D12" s="169">
        <v>978107.68200000003</v>
      </c>
      <c r="E12" s="169">
        <v>117663.891</v>
      </c>
    </row>
    <row r="13" spans="1:5">
      <c r="A13" s="92"/>
      <c r="B13" s="92"/>
      <c r="C13" s="92"/>
      <c r="D13" s="92"/>
      <c r="E13" s="92"/>
    </row>
    <row r="15" spans="1:5" ht="15">
      <c r="A15" s="2" t="s">
        <v>190</v>
      </c>
    </row>
    <row r="16" spans="1:5">
      <c r="A16" s="167" t="s">
        <v>191</v>
      </c>
      <c r="B16" s="167"/>
      <c r="C16" s="167"/>
      <c r="D16" s="167"/>
      <c r="E16" s="167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2:E18"/>
  <sheetViews>
    <sheetView tabSelected="1" topLeftCell="A2" zoomScaleNormal="100" workbookViewId="0">
      <selection activeCell="A21" sqref="A21"/>
    </sheetView>
  </sheetViews>
  <sheetFormatPr defaultRowHeight="15" customHeight="1"/>
  <cols>
    <col min="1" max="1" width="95.85546875" style="20" customWidth="1"/>
    <col min="2" max="5" width="10.7109375" style="20" bestFit="1" customWidth="1"/>
    <col min="6" max="6" width="15.28515625" style="20" bestFit="1" customWidth="1"/>
    <col min="7" max="7" width="12.85546875" style="20" bestFit="1" customWidth="1"/>
    <col min="8" max="256" width="9.140625" style="20"/>
    <col min="257" max="257" width="95.85546875" style="20" customWidth="1"/>
    <col min="258" max="261" width="9.7109375" style="20" customWidth="1"/>
    <col min="262" max="262" width="15.28515625" style="20" bestFit="1" customWidth="1"/>
    <col min="263" max="263" width="12.85546875" style="20" bestFit="1" customWidth="1"/>
    <col min="264" max="512" width="9.140625" style="20"/>
    <col min="513" max="513" width="95.85546875" style="20" customWidth="1"/>
    <col min="514" max="517" width="9.7109375" style="20" customWidth="1"/>
    <col min="518" max="518" width="15.28515625" style="20" bestFit="1" customWidth="1"/>
    <col min="519" max="519" width="12.85546875" style="20" bestFit="1" customWidth="1"/>
    <col min="520" max="768" width="9.140625" style="20"/>
    <col min="769" max="769" width="95.85546875" style="20" customWidth="1"/>
    <col min="770" max="773" width="9.7109375" style="20" customWidth="1"/>
    <col min="774" max="774" width="15.28515625" style="20" bestFit="1" customWidth="1"/>
    <col min="775" max="775" width="12.85546875" style="20" bestFit="1" customWidth="1"/>
    <col min="776" max="1024" width="9.140625" style="20"/>
    <col min="1025" max="1025" width="95.85546875" style="20" customWidth="1"/>
    <col min="1026" max="1029" width="9.7109375" style="20" customWidth="1"/>
    <col min="1030" max="1030" width="15.28515625" style="20" bestFit="1" customWidth="1"/>
    <col min="1031" max="1031" width="12.85546875" style="20" bestFit="1" customWidth="1"/>
    <col min="1032" max="1280" width="9.140625" style="20"/>
    <col min="1281" max="1281" width="95.85546875" style="20" customWidth="1"/>
    <col min="1282" max="1285" width="9.7109375" style="20" customWidth="1"/>
    <col min="1286" max="1286" width="15.28515625" style="20" bestFit="1" customWidth="1"/>
    <col min="1287" max="1287" width="12.85546875" style="20" bestFit="1" customWidth="1"/>
    <col min="1288" max="1536" width="9.140625" style="20"/>
    <col min="1537" max="1537" width="95.85546875" style="20" customWidth="1"/>
    <col min="1538" max="1541" width="9.7109375" style="20" customWidth="1"/>
    <col min="1542" max="1542" width="15.28515625" style="20" bestFit="1" customWidth="1"/>
    <col min="1543" max="1543" width="12.85546875" style="20" bestFit="1" customWidth="1"/>
    <col min="1544" max="1792" width="9.140625" style="20"/>
    <col min="1793" max="1793" width="95.85546875" style="20" customWidth="1"/>
    <col min="1794" max="1797" width="9.7109375" style="20" customWidth="1"/>
    <col min="1798" max="1798" width="15.28515625" style="20" bestFit="1" customWidth="1"/>
    <col min="1799" max="1799" width="12.85546875" style="20" bestFit="1" customWidth="1"/>
    <col min="1800" max="2048" width="9.140625" style="20"/>
    <col min="2049" max="2049" width="95.85546875" style="20" customWidth="1"/>
    <col min="2050" max="2053" width="9.7109375" style="20" customWidth="1"/>
    <col min="2054" max="2054" width="15.28515625" style="20" bestFit="1" customWidth="1"/>
    <col min="2055" max="2055" width="12.85546875" style="20" bestFit="1" customWidth="1"/>
    <col min="2056" max="2304" width="9.140625" style="20"/>
    <col min="2305" max="2305" width="95.85546875" style="20" customWidth="1"/>
    <col min="2306" max="2309" width="9.7109375" style="20" customWidth="1"/>
    <col min="2310" max="2310" width="15.28515625" style="20" bestFit="1" customWidth="1"/>
    <col min="2311" max="2311" width="12.85546875" style="20" bestFit="1" customWidth="1"/>
    <col min="2312" max="2560" width="9.140625" style="20"/>
    <col min="2561" max="2561" width="95.85546875" style="20" customWidth="1"/>
    <col min="2562" max="2565" width="9.7109375" style="20" customWidth="1"/>
    <col min="2566" max="2566" width="15.28515625" style="20" bestFit="1" customWidth="1"/>
    <col min="2567" max="2567" width="12.85546875" style="20" bestFit="1" customWidth="1"/>
    <col min="2568" max="2816" width="9.140625" style="20"/>
    <col min="2817" max="2817" width="95.85546875" style="20" customWidth="1"/>
    <col min="2818" max="2821" width="9.7109375" style="20" customWidth="1"/>
    <col min="2822" max="2822" width="15.28515625" style="20" bestFit="1" customWidth="1"/>
    <col min="2823" max="2823" width="12.85546875" style="20" bestFit="1" customWidth="1"/>
    <col min="2824" max="3072" width="9.140625" style="20"/>
    <col min="3073" max="3073" width="95.85546875" style="20" customWidth="1"/>
    <col min="3074" max="3077" width="9.7109375" style="20" customWidth="1"/>
    <col min="3078" max="3078" width="15.28515625" style="20" bestFit="1" customWidth="1"/>
    <col min="3079" max="3079" width="12.85546875" style="20" bestFit="1" customWidth="1"/>
    <col min="3080" max="3328" width="9.140625" style="20"/>
    <col min="3329" max="3329" width="95.85546875" style="20" customWidth="1"/>
    <col min="3330" max="3333" width="9.7109375" style="20" customWidth="1"/>
    <col min="3334" max="3334" width="15.28515625" style="20" bestFit="1" customWidth="1"/>
    <col min="3335" max="3335" width="12.85546875" style="20" bestFit="1" customWidth="1"/>
    <col min="3336" max="3584" width="9.140625" style="20"/>
    <col min="3585" max="3585" width="95.85546875" style="20" customWidth="1"/>
    <col min="3586" max="3589" width="9.7109375" style="20" customWidth="1"/>
    <col min="3590" max="3590" width="15.28515625" style="20" bestFit="1" customWidth="1"/>
    <col min="3591" max="3591" width="12.85546875" style="20" bestFit="1" customWidth="1"/>
    <col min="3592" max="3840" width="9.140625" style="20"/>
    <col min="3841" max="3841" width="95.85546875" style="20" customWidth="1"/>
    <col min="3842" max="3845" width="9.7109375" style="20" customWidth="1"/>
    <col min="3846" max="3846" width="15.28515625" style="20" bestFit="1" customWidth="1"/>
    <col min="3847" max="3847" width="12.85546875" style="20" bestFit="1" customWidth="1"/>
    <col min="3848" max="4096" width="9.140625" style="20"/>
    <col min="4097" max="4097" width="95.85546875" style="20" customWidth="1"/>
    <col min="4098" max="4101" width="9.7109375" style="20" customWidth="1"/>
    <col min="4102" max="4102" width="15.28515625" style="20" bestFit="1" customWidth="1"/>
    <col min="4103" max="4103" width="12.85546875" style="20" bestFit="1" customWidth="1"/>
    <col min="4104" max="4352" width="9.140625" style="20"/>
    <col min="4353" max="4353" width="95.85546875" style="20" customWidth="1"/>
    <col min="4354" max="4357" width="9.7109375" style="20" customWidth="1"/>
    <col min="4358" max="4358" width="15.28515625" style="20" bestFit="1" customWidth="1"/>
    <col min="4359" max="4359" width="12.85546875" style="20" bestFit="1" customWidth="1"/>
    <col min="4360" max="4608" width="9.140625" style="20"/>
    <col min="4609" max="4609" width="95.85546875" style="20" customWidth="1"/>
    <col min="4610" max="4613" width="9.7109375" style="20" customWidth="1"/>
    <col min="4614" max="4614" width="15.28515625" style="20" bestFit="1" customWidth="1"/>
    <col min="4615" max="4615" width="12.85546875" style="20" bestFit="1" customWidth="1"/>
    <col min="4616" max="4864" width="9.140625" style="20"/>
    <col min="4865" max="4865" width="95.85546875" style="20" customWidth="1"/>
    <col min="4866" max="4869" width="9.7109375" style="20" customWidth="1"/>
    <col min="4870" max="4870" width="15.28515625" style="20" bestFit="1" customWidth="1"/>
    <col min="4871" max="4871" width="12.85546875" style="20" bestFit="1" customWidth="1"/>
    <col min="4872" max="5120" width="9.140625" style="20"/>
    <col min="5121" max="5121" width="95.85546875" style="20" customWidth="1"/>
    <col min="5122" max="5125" width="9.7109375" style="20" customWidth="1"/>
    <col min="5126" max="5126" width="15.28515625" style="20" bestFit="1" customWidth="1"/>
    <col min="5127" max="5127" width="12.85546875" style="20" bestFit="1" customWidth="1"/>
    <col min="5128" max="5376" width="9.140625" style="20"/>
    <col min="5377" max="5377" width="95.85546875" style="20" customWidth="1"/>
    <col min="5378" max="5381" width="9.7109375" style="20" customWidth="1"/>
    <col min="5382" max="5382" width="15.28515625" style="20" bestFit="1" customWidth="1"/>
    <col min="5383" max="5383" width="12.85546875" style="20" bestFit="1" customWidth="1"/>
    <col min="5384" max="5632" width="9.140625" style="20"/>
    <col min="5633" max="5633" width="95.85546875" style="20" customWidth="1"/>
    <col min="5634" max="5637" width="9.7109375" style="20" customWidth="1"/>
    <col min="5638" max="5638" width="15.28515625" style="20" bestFit="1" customWidth="1"/>
    <col min="5639" max="5639" width="12.85546875" style="20" bestFit="1" customWidth="1"/>
    <col min="5640" max="5888" width="9.140625" style="20"/>
    <col min="5889" max="5889" width="95.85546875" style="20" customWidth="1"/>
    <col min="5890" max="5893" width="9.7109375" style="20" customWidth="1"/>
    <col min="5894" max="5894" width="15.28515625" style="20" bestFit="1" customWidth="1"/>
    <col min="5895" max="5895" width="12.85546875" style="20" bestFit="1" customWidth="1"/>
    <col min="5896" max="6144" width="9.140625" style="20"/>
    <col min="6145" max="6145" width="95.85546875" style="20" customWidth="1"/>
    <col min="6146" max="6149" width="9.7109375" style="20" customWidth="1"/>
    <col min="6150" max="6150" width="15.28515625" style="20" bestFit="1" customWidth="1"/>
    <col min="6151" max="6151" width="12.85546875" style="20" bestFit="1" customWidth="1"/>
    <col min="6152" max="6400" width="9.140625" style="20"/>
    <col min="6401" max="6401" width="95.85546875" style="20" customWidth="1"/>
    <col min="6402" max="6405" width="9.7109375" style="20" customWidth="1"/>
    <col min="6406" max="6406" width="15.28515625" style="20" bestFit="1" customWidth="1"/>
    <col min="6407" max="6407" width="12.85546875" style="20" bestFit="1" customWidth="1"/>
    <col min="6408" max="6656" width="9.140625" style="20"/>
    <col min="6657" max="6657" width="95.85546875" style="20" customWidth="1"/>
    <col min="6658" max="6661" width="9.7109375" style="20" customWidth="1"/>
    <col min="6662" max="6662" width="15.28515625" style="20" bestFit="1" customWidth="1"/>
    <col min="6663" max="6663" width="12.85546875" style="20" bestFit="1" customWidth="1"/>
    <col min="6664" max="6912" width="9.140625" style="20"/>
    <col min="6913" max="6913" width="95.85546875" style="20" customWidth="1"/>
    <col min="6914" max="6917" width="9.7109375" style="20" customWidth="1"/>
    <col min="6918" max="6918" width="15.28515625" style="20" bestFit="1" customWidth="1"/>
    <col min="6919" max="6919" width="12.85546875" style="20" bestFit="1" customWidth="1"/>
    <col min="6920" max="7168" width="9.140625" style="20"/>
    <col min="7169" max="7169" width="95.85546875" style="20" customWidth="1"/>
    <col min="7170" max="7173" width="9.7109375" style="20" customWidth="1"/>
    <col min="7174" max="7174" width="15.28515625" style="20" bestFit="1" customWidth="1"/>
    <col min="7175" max="7175" width="12.85546875" style="20" bestFit="1" customWidth="1"/>
    <col min="7176" max="7424" width="9.140625" style="20"/>
    <col min="7425" max="7425" width="95.85546875" style="20" customWidth="1"/>
    <col min="7426" max="7429" width="9.7109375" style="20" customWidth="1"/>
    <col min="7430" max="7430" width="15.28515625" style="20" bestFit="1" customWidth="1"/>
    <col min="7431" max="7431" width="12.85546875" style="20" bestFit="1" customWidth="1"/>
    <col min="7432" max="7680" width="9.140625" style="20"/>
    <col min="7681" max="7681" width="95.85546875" style="20" customWidth="1"/>
    <col min="7682" max="7685" width="9.7109375" style="20" customWidth="1"/>
    <col min="7686" max="7686" width="15.28515625" style="20" bestFit="1" customWidth="1"/>
    <col min="7687" max="7687" width="12.85546875" style="20" bestFit="1" customWidth="1"/>
    <col min="7688" max="7936" width="9.140625" style="20"/>
    <col min="7937" max="7937" width="95.85546875" style="20" customWidth="1"/>
    <col min="7938" max="7941" width="9.7109375" style="20" customWidth="1"/>
    <col min="7942" max="7942" width="15.28515625" style="20" bestFit="1" customWidth="1"/>
    <col min="7943" max="7943" width="12.85546875" style="20" bestFit="1" customWidth="1"/>
    <col min="7944" max="8192" width="9.140625" style="20"/>
    <col min="8193" max="8193" width="95.85546875" style="20" customWidth="1"/>
    <col min="8194" max="8197" width="9.7109375" style="20" customWidth="1"/>
    <col min="8198" max="8198" width="15.28515625" style="20" bestFit="1" customWidth="1"/>
    <col min="8199" max="8199" width="12.85546875" style="20" bestFit="1" customWidth="1"/>
    <col min="8200" max="8448" width="9.140625" style="20"/>
    <col min="8449" max="8449" width="95.85546875" style="20" customWidth="1"/>
    <col min="8450" max="8453" width="9.7109375" style="20" customWidth="1"/>
    <col min="8454" max="8454" width="15.28515625" style="20" bestFit="1" customWidth="1"/>
    <col min="8455" max="8455" width="12.85546875" style="20" bestFit="1" customWidth="1"/>
    <col min="8456" max="8704" width="9.140625" style="20"/>
    <col min="8705" max="8705" width="95.85546875" style="20" customWidth="1"/>
    <col min="8706" max="8709" width="9.7109375" style="20" customWidth="1"/>
    <col min="8710" max="8710" width="15.28515625" style="20" bestFit="1" customWidth="1"/>
    <col min="8711" max="8711" width="12.85546875" style="20" bestFit="1" customWidth="1"/>
    <col min="8712" max="8960" width="9.140625" style="20"/>
    <col min="8961" max="8961" width="95.85546875" style="20" customWidth="1"/>
    <col min="8962" max="8965" width="9.7109375" style="20" customWidth="1"/>
    <col min="8966" max="8966" width="15.28515625" style="20" bestFit="1" customWidth="1"/>
    <col min="8967" max="8967" width="12.85546875" style="20" bestFit="1" customWidth="1"/>
    <col min="8968" max="9216" width="9.140625" style="20"/>
    <col min="9217" max="9217" width="95.85546875" style="20" customWidth="1"/>
    <col min="9218" max="9221" width="9.7109375" style="20" customWidth="1"/>
    <col min="9222" max="9222" width="15.28515625" style="20" bestFit="1" customWidth="1"/>
    <col min="9223" max="9223" width="12.85546875" style="20" bestFit="1" customWidth="1"/>
    <col min="9224" max="9472" width="9.140625" style="20"/>
    <col min="9473" max="9473" width="95.85546875" style="20" customWidth="1"/>
    <col min="9474" max="9477" width="9.7109375" style="20" customWidth="1"/>
    <col min="9478" max="9478" width="15.28515625" style="20" bestFit="1" customWidth="1"/>
    <col min="9479" max="9479" width="12.85546875" style="20" bestFit="1" customWidth="1"/>
    <col min="9480" max="9728" width="9.140625" style="20"/>
    <col min="9729" max="9729" width="95.85546875" style="20" customWidth="1"/>
    <col min="9730" max="9733" width="9.7109375" style="20" customWidth="1"/>
    <col min="9734" max="9734" width="15.28515625" style="20" bestFit="1" customWidth="1"/>
    <col min="9735" max="9735" width="12.85546875" style="20" bestFit="1" customWidth="1"/>
    <col min="9736" max="9984" width="9.140625" style="20"/>
    <col min="9985" max="9985" width="95.85546875" style="20" customWidth="1"/>
    <col min="9986" max="9989" width="9.7109375" style="20" customWidth="1"/>
    <col min="9990" max="9990" width="15.28515625" style="20" bestFit="1" customWidth="1"/>
    <col min="9991" max="9991" width="12.85546875" style="20" bestFit="1" customWidth="1"/>
    <col min="9992" max="10240" width="9.140625" style="20"/>
    <col min="10241" max="10241" width="95.85546875" style="20" customWidth="1"/>
    <col min="10242" max="10245" width="9.7109375" style="20" customWidth="1"/>
    <col min="10246" max="10246" width="15.28515625" style="20" bestFit="1" customWidth="1"/>
    <col min="10247" max="10247" width="12.85546875" style="20" bestFit="1" customWidth="1"/>
    <col min="10248" max="10496" width="9.140625" style="20"/>
    <col min="10497" max="10497" width="95.85546875" style="20" customWidth="1"/>
    <col min="10498" max="10501" width="9.7109375" style="20" customWidth="1"/>
    <col min="10502" max="10502" width="15.28515625" style="20" bestFit="1" customWidth="1"/>
    <col min="10503" max="10503" width="12.85546875" style="20" bestFit="1" customWidth="1"/>
    <col min="10504" max="10752" width="9.140625" style="20"/>
    <col min="10753" max="10753" width="95.85546875" style="20" customWidth="1"/>
    <col min="10754" max="10757" width="9.7109375" style="20" customWidth="1"/>
    <col min="10758" max="10758" width="15.28515625" style="20" bestFit="1" customWidth="1"/>
    <col min="10759" max="10759" width="12.85546875" style="20" bestFit="1" customWidth="1"/>
    <col min="10760" max="11008" width="9.140625" style="20"/>
    <col min="11009" max="11009" width="95.85546875" style="20" customWidth="1"/>
    <col min="11010" max="11013" width="9.7109375" style="20" customWidth="1"/>
    <col min="11014" max="11014" width="15.28515625" style="20" bestFit="1" customWidth="1"/>
    <col min="11015" max="11015" width="12.85546875" style="20" bestFit="1" customWidth="1"/>
    <col min="11016" max="11264" width="9.140625" style="20"/>
    <col min="11265" max="11265" width="95.85546875" style="20" customWidth="1"/>
    <col min="11266" max="11269" width="9.7109375" style="20" customWidth="1"/>
    <col min="11270" max="11270" width="15.28515625" style="20" bestFit="1" customWidth="1"/>
    <col min="11271" max="11271" width="12.85546875" style="20" bestFit="1" customWidth="1"/>
    <col min="11272" max="11520" width="9.140625" style="20"/>
    <col min="11521" max="11521" width="95.85546875" style="20" customWidth="1"/>
    <col min="11522" max="11525" width="9.7109375" style="20" customWidth="1"/>
    <col min="11526" max="11526" width="15.28515625" style="20" bestFit="1" customWidth="1"/>
    <col min="11527" max="11527" width="12.85546875" style="20" bestFit="1" customWidth="1"/>
    <col min="11528" max="11776" width="9.140625" style="20"/>
    <col min="11777" max="11777" width="95.85546875" style="20" customWidth="1"/>
    <col min="11778" max="11781" width="9.7109375" style="20" customWidth="1"/>
    <col min="11782" max="11782" width="15.28515625" style="20" bestFit="1" customWidth="1"/>
    <col min="11783" max="11783" width="12.85546875" style="20" bestFit="1" customWidth="1"/>
    <col min="11784" max="12032" width="9.140625" style="20"/>
    <col min="12033" max="12033" width="95.85546875" style="20" customWidth="1"/>
    <col min="12034" max="12037" width="9.7109375" style="20" customWidth="1"/>
    <col min="12038" max="12038" width="15.28515625" style="20" bestFit="1" customWidth="1"/>
    <col min="12039" max="12039" width="12.85546875" style="20" bestFit="1" customWidth="1"/>
    <col min="12040" max="12288" width="9.140625" style="20"/>
    <col min="12289" max="12289" width="95.85546875" style="20" customWidth="1"/>
    <col min="12290" max="12293" width="9.7109375" style="20" customWidth="1"/>
    <col min="12294" max="12294" width="15.28515625" style="20" bestFit="1" customWidth="1"/>
    <col min="12295" max="12295" width="12.85546875" style="20" bestFit="1" customWidth="1"/>
    <col min="12296" max="12544" width="9.140625" style="20"/>
    <col min="12545" max="12545" width="95.85546875" style="20" customWidth="1"/>
    <col min="12546" max="12549" width="9.7109375" style="20" customWidth="1"/>
    <col min="12550" max="12550" width="15.28515625" style="20" bestFit="1" customWidth="1"/>
    <col min="12551" max="12551" width="12.85546875" style="20" bestFit="1" customWidth="1"/>
    <col min="12552" max="12800" width="9.140625" style="20"/>
    <col min="12801" max="12801" width="95.85546875" style="20" customWidth="1"/>
    <col min="12802" max="12805" width="9.7109375" style="20" customWidth="1"/>
    <col min="12806" max="12806" width="15.28515625" style="20" bestFit="1" customWidth="1"/>
    <col min="12807" max="12807" width="12.85546875" style="20" bestFit="1" customWidth="1"/>
    <col min="12808" max="13056" width="9.140625" style="20"/>
    <col min="13057" max="13057" width="95.85546875" style="20" customWidth="1"/>
    <col min="13058" max="13061" width="9.7109375" style="20" customWidth="1"/>
    <col min="13062" max="13062" width="15.28515625" style="20" bestFit="1" customWidth="1"/>
    <col min="13063" max="13063" width="12.85546875" style="20" bestFit="1" customWidth="1"/>
    <col min="13064" max="13312" width="9.140625" style="20"/>
    <col min="13313" max="13313" width="95.85546875" style="20" customWidth="1"/>
    <col min="13314" max="13317" width="9.7109375" style="20" customWidth="1"/>
    <col min="13318" max="13318" width="15.28515625" style="20" bestFit="1" customWidth="1"/>
    <col min="13319" max="13319" width="12.85546875" style="20" bestFit="1" customWidth="1"/>
    <col min="13320" max="13568" width="9.140625" style="20"/>
    <col min="13569" max="13569" width="95.85546875" style="20" customWidth="1"/>
    <col min="13570" max="13573" width="9.7109375" style="20" customWidth="1"/>
    <col min="13574" max="13574" width="15.28515625" style="20" bestFit="1" customWidth="1"/>
    <col min="13575" max="13575" width="12.85546875" style="20" bestFit="1" customWidth="1"/>
    <col min="13576" max="13824" width="9.140625" style="20"/>
    <col min="13825" max="13825" width="95.85546875" style="20" customWidth="1"/>
    <col min="13826" max="13829" width="9.7109375" style="20" customWidth="1"/>
    <col min="13830" max="13830" width="15.28515625" style="20" bestFit="1" customWidth="1"/>
    <col min="13831" max="13831" width="12.85546875" style="20" bestFit="1" customWidth="1"/>
    <col min="13832" max="14080" width="9.140625" style="20"/>
    <col min="14081" max="14081" width="95.85546875" style="20" customWidth="1"/>
    <col min="14082" max="14085" width="9.7109375" style="20" customWidth="1"/>
    <col min="14086" max="14086" width="15.28515625" style="20" bestFit="1" customWidth="1"/>
    <col min="14087" max="14087" width="12.85546875" style="20" bestFit="1" customWidth="1"/>
    <col min="14088" max="14336" width="9.140625" style="20"/>
    <col min="14337" max="14337" width="95.85546875" style="20" customWidth="1"/>
    <col min="14338" max="14341" width="9.7109375" style="20" customWidth="1"/>
    <col min="14342" max="14342" width="15.28515625" style="20" bestFit="1" customWidth="1"/>
    <col min="14343" max="14343" width="12.85546875" style="20" bestFit="1" customWidth="1"/>
    <col min="14344" max="14592" width="9.140625" style="20"/>
    <col min="14593" max="14593" width="95.85546875" style="20" customWidth="1"/>
    <col min="14594" max="14597" width="9.7109375" style="20" customWidth="1"/>
    <col min="14598" max="14598" width="15.28515625" style="20" bestFit="1" customWidth="1"/>
    <col min="14599" max="14599" width="12.85546875" style="20" bestFit="1" customWidth="1"/>
    <col min="14600" max="14848" width="9.140625" style="20"/>
    <col min="14849" max="14849" width="95.85546875" style="20" customWidth="1"/>
    <col min="14850" max="14853" width="9.7109375" style="20" customWidth="1"/>
    <col min="14854" max="14854" width="15.28515625" style="20" bestFit="1" customWidth="1"/>
    <col min="14855" max="14855" width="12.85546875" style="20" bestFit="1" customWidth="1"/>
    <col min="14856" max="15104" width="9.140625" style="20"/>
    <col min="15105" max="15105" width="95.85546875" style="20" customWidth="1"/>
    <col min="15106" max="15109" width="9.7109375" style="20" customWidth="1"/>
    <col min="15110" max="15110" width="15.28515625" style="20" bestFit="1" customWidth="1"/>
    <col min="15111" max="15111" width="12.85546875" style="20" bestFit="1" customWidth="1"/>
    <col min="15112" max="15360" width="9.140625" style="20"/>
    <col min="15361" max="15361" width="95.85546875" style="20" customWidth="1"/>
    <col min="15362" max="15365" width="9.7109375" style="20" customWidth="1"/>
    <col min="15366" max="15366" width="15.28515625" style="20" bestFit="1" customWidth="1"/>
    <col min="15367" max="15367" width="12.85546875" style="20" bestFit="1" customWidth="1"/>
    <col min="15368" max="15616" width="9.140625" style="20"/>
    <col min="15617" max="15617" width="95.85546875" style="20" customWidth="1"/>
    <col min="15618" max="15621" width="9.7109375" style="20" customWidth="1"/>
    <col min="15622" max="15622" width="15.28515625" style="20" bestFit="1" customWidth="1"/>
    <col min="15623" max="15623" width="12.85546875" style="20" bestFit="1" customWidth="1"/>
    <col min="15624" max="15872" width="9.140625" style="20"/>
    <col min="15873" max="15873" width="95.85546875" style="20" customWidth="1"/>
    <col min="15874" max="15877" width="9.7109375" style="20" customWidth="1"/>
    <col min="15878" max="15878" width="15.28515625" style="20" bestFit="1" customWidth="1"/>
    <col min="15879" max="15879" width="12.85546875" style="20" bestFit="1" customWidth="1"/>
    <col min="15880" max="16128" width="9.140625" style="20"/>
    <col min="16129" max="16129" width="95.85546875" style="20" customWidth="1"/>
    <col min="16130" max="16133" width="9.7109375" style="20" customWidth="1"/>
    <col min="16134" max="16134" width="15.28515625" style="20" bestFit="1" customWidth="1"/>
    <col min="16135" max="16135" width="12.85546875" style="20" bestFit="1" customWidth="1"/>
    <col min="16136" max="16384" width="9.140625" style="20"/>
  </cols>
  <sheetData>
    <row r="2" spans="1:5" ht="15" customHeight="1">
      <c r="A2" s="19" t="s">
        <v>192</v>
      </c>
    </row>
    <row r="3" spans="1:5" ht="15" customHeight="1">
      <c r="A3" s="1"/>
      <c r="E3" s="21" t="s">
        <v>193</v>
      </c>
    </row>
    <row r="4" spans="1:5" ht="15" customHeight="1">
      <c r="A4" s="22"/>
      <c r="B4" s="23">
        <v>2017</v>
      </c>
      <c r="C4" s="23">
        <v>2018</v>
      </c>
      <c r="D4" s="23">
        <v>2019</v>
      </c>
      <c r="E4" s="23" t="s">
        <v>25</v>
      </c>
    </row>
    <row r="5" spans="1:5" ht="15" customHeight="1">
      <c r="A5" s="24" t="s">
        <v>194</v>
      </c>
      <c r="B5" s="25">
        <v>85720</v>
      </c>
      <c r="C5" s="25">
        <v>84356</v>
      </c>
      <c r="D5" s="25">
        <v>85720</v>
      </c>
      <c r="E5" s="25">
        <v>255796</v>
      </c>
    </row>
    <row r="6" spans="1:5" ht="15" customHeight="1">
      <c r="A6" s="24" t="s">
        <v>195</v>
      </c>
      <c r="B6" s="25">
        <v>0</v>
      </c>
      <c r="C6" s="25">
        <v>0</v>
      </c>
      <c r="D6" s="25">
        <v>0</v>
      </c>
      <c r="E6" s="25">
        <v>0</v>
      </c>
    </row>
    <row r="7" spans="1:5" ht="15" customHeight="1">
      <c r="A7" s="24" t="s">
        <v>196</v>
      </c>
      <c r="B7" s="25">
        <v>60501</v>
      </c>
      <c r="C7" s="25">
        <v>55561</v>
      </c>
      <c r="D7" s="25">
        <v>60501</v>
      </c>
      <c r="E7" s="25">
        <v>176563</v>
      </c>
    </row>
    <row r="8" spans="1:5" ht="15" customHeight="1">
      <c r="A8" s="24" t="s">
        <v>197</v>
      </c>
      <c r="B8" s="25">
        <v>117078</v>
      </c>
      <c r="C8" s="25">
        <v>112829</v>
      </c>
      <c r="D8" s="25">
        <v>117078</v>
      </c>
      <c r="E8" s="25">
        <v>346985</v>
      </c>
    </row>
    <row r="9" spans="1:5" ht="15" customHeight="1">
      <c r="A9" s="24" t="s">
        <v>198</v>
      </c>
      <c r="B9" s="25">
        <v>605</v>
      </c>
      <c r="C9" s="25">
        <v>605</v>
      </c>
      <c r="D9" s="25">
        <v>605</v>
      </c>
      <c r="E9" s="25">
        <v>1815</v>
      </c>
    </row>
    <row r="10" spans="1:5" ht="15" customHeight="1">
      <c r="A10" s="24" t="s">
        <v>199</v>
      </c>
      <c r="B10" s="25">
        <v>0</v>
      </c>
      <c r="C10" s="25">
        <v>0</v>
      </c>
      <c r="D10" s="25">
        <v>0</v>
      </c>
      <c r="E10" s="25">
        <v>0</v>
      </c>
    </row>
    <row r="11" spans="1:5" ht="15" customHeight="1">
      <c r="A11" s="24" t="s">
        <v>200</v>
      </c>
      <c r="B11" s="25">
        <v>1683427</v>
      </c>
      <c r="C11" s="25">
        <v>1656644</v>
      </c>
      <c r="D11" s="25">
        <v>1683427</v>
      </c>
      <c r="E11" s="25">
        <v>5023498</v>
      </c>
    </row>
    <row r="12" spans="1:5" ht="15" customHeight="1">
      <c r="A12" s="24" t="s">
        <v>201</v>
      </c>
      <c r="B12" s="25">
        <v>278403</v>
      </c>
      <c r="C12" s="25">
        <v>273974</v>
      </c>
      <c r="D12" s="25">
        <v>278403</v>
      </c>
      <c r="E12" s="25">
        <v>830780</v>
      </c>
    </row>
    <row r="13" spans="1:5" ht="15" customHeight="1">
      <c r="A13" s="24" t="s">
        <v>202</v>
      </c>
      <c r="B13" s="25">
        <v>2225734</v>
      </c>
      <c r="C13" s="25">
        <v>2183969</v>
      </c>
      <c r="D13" s="25">
        <v>2225734</v>
      </c>
      <c r="E13" s="25">
        <v>6635437</v>
      </c>
    </row>
    <row r="14" spans="1:5" ht="15" customHeight="1">
      <c r="A14" s="24" t="s">
        <v>203</v>
      </c>
      <c r="B14" s="25">
        <v>1012441</v>
      </c>
      <c r="C14" s="25">
        <v>966939</v>
      </c>
      <c r="D14" s="25">
        <v>1012441</v>
      </c>
      <c r="E14" s="25">
        <v>2991821</v>
      </c>
    </row>
    <row r="15" spans="1:5" s="172" customFormat="1" ht="15" customHeight="1">
      <c r="A15" s="170" t="s">
        <v>25</v>
      </c>
      <c r="B15" s="171">
        <v>3238175</v>
      </c>
      <c r="C15" s="171">
        <v>3150908</v>
      </c>
      <c r="D15" s="171">
        <v>3238175</v>
      </c>
      <c r="E15" s="171">
        <v>9627258</v>
      </c>
    </row>
    <row r="16" spans="1:5" ht="15" customHeight="1">
      <c r="A16" s="173"/>
      <c r="B16" s="173"/>
      <c r="C16" s="173"/>
      <c r="D16" s="173"/>
      <c r="E16" s="173"/>
    </row>
    <row r="18" spans="1:1" ht="15" customHeight="1">
      <c r="A18" s="20" t="s">
        <v>204</v>
      </c>
    </row>
  </sheetData>
  <pageMargins left="0.75" right="0.75" top="1" bottom="1" header="0.5" footer="0.5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workbookViewId="0">
      <selection activeCell="F22" sqref="F22"/>
    </sheetView>
  </sheetViews>
  <sheetFormatPr defaultColWidth="8.85546875" defaultRowHeight="13.9"/>
  <cols>
    <col min="1" max="1" width="27.42578125" style="3" customWidth="1"/>
    <col min="2" max="2" width="18.28515625" style="3" customWidth="1"/>
    <col min="3" max="5" width="13.85546875" style="3" customWidth="1"/>
    <col min="6" max="6" width="17.42578125" style="3" customWidth="1"/>
    <col min="7" max="16384" width="8.85546875" style="3"/>
  </cols>
  <sheetData>
    <row r="1" spans="1:6">
      <c r="A1" s="15"/>
    </row>
    <row r="2" spans="1:6" ht="41.45">
      <c r="A2" s="3" t="s">
        <v>8</v>
      </c>
      <c r="B2" s="16" t="s">
        <v>9</v>
      </c>
      <c r="C2" s="16" t="s">
        <v>10</v>
      </c>
      <c r="D2" s="16" t="s">
        <v>11</v>
      </c>
      <c r="E2" s="16" t="s">
        <v>12</v>
      </c>
      <c r="F2" s="16" t="s">
        <v>13</v>
      </c>
    </row>
    <row r="3" spans="1:6">
      <c r="A3" s="3" t="s">
        <v>14</v>
      </c>
      <c r="B3" s="17">
        <v>353783818</v>
      </c>
      <c r="C3" s="17">
        <v>800647578</v>
      </c>
      <c r="D3" s="17">
        <v>319498217</v>
      </c>
      <c r="E3" s="17">
        <v>13029340</v>
      </c>
      <c r="F3" s="17">
        <v>1486958953</v>
      </c>
    </row>
    <row r="4" spans="1:6">
      <c r="A4" s="3" t="s">
        <v>15</v>
      </c>
      <c r="B4" s="17">
        <v>7345</v>
      </c>
      <c r="C4" s="17">
        <v>1626</v>
      </c>
      <c r="D4" s="17">
        <v>2027</v>
      </c>
      <c r="E4" s="17">
        <v>47</v>
      </c>
      <c r="F4" s="17">
        <v>11045</v>
      </c>
    </row>
    <row r="5" spans="1:6">
      <c r="E5" s="18"/>
    </row>
    <row r="7" spans="1:6">
      <c r="A7" s="3" t="s">
        <v>16</v>
      </c>
    </row>
    <row r="26" spans="1:1">
      <c r="A26" s="3" t="s">
        <v>17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7"/>
  <sheetViews>
    <sheetView topLeftCell="A4" workbookViewId="0">
      <selection activeCell="F22" sqref="F22"/>
    </sheetView>
  </sheetViews>
  <sheetFormatPr defaultColWidth="8.85546875" defaultRowHeight="13.9"/>
  <cols>
    <col min="1" max="1" width="27.42578125" style="3" customWidth="1"/>
    <col min="2" max="2" width="18.28515625" style="3" customWidth="1"/>
    <col min="3" max="5" width="13.85546875" style="3" customWidth="1"/>
    <col min="6" max="6" width="17.42578125" style="3" customWidth="1"/>
    <col min="7" max="16384" width="8.85546875" style="3"/>
  </cols>
  <sheetData>
    <row r="1" spans="1:6" ht="41.45">
      <c r="A1" s="3" t="s">
        <v>18</v>
      </c>
      <c r="B1" s="16" t="s">
        <v>9</v>
      </c>
      <c r="C1" s="16" t="s">
        <v>10</v>
      </c>
      <c r="D1" s="16" t="s">
        <v>11</v>
      </c>
      <c r="E1" s="16" t="s">
        <v>19</v>
      </c>
      <c r="F1" s="16" t="s">
        <v>13</v>
      </c>
    </row>
    <row r="2" spans="1:6">
      <c r="A2" s="3" t="s">
        <v>20</v>
      </c>
      <c r="B2" s="17">
        <v>4393</v>
      </c>
      <c r="C2" s="17">
        <v>353</v>
      </c>
      <c r="D2" s="17">
        <v>700</v>
      </c>
      <c r="E2" s="17">
        <v>16</v>
      </c>
      <c r="F2" s="17">
        <v>5462</v>
      </c>
    </row>
    <row r="3" spans="1:6">
      <c r="A3" s="3" t="s">
        <v>21</v>
      </c>
      <c r="B3" s="17">
        <v>1229</v>
      </c>
      <c r="C3" s="17">
        <v>492</v>
      </c>
      <c r="D3" s="17">
        <v>307</v>
      </c>
      <c r="E3" s="17">
        <v>3</v>
      </c>
      <c r="F3" s="17">
        <v>2031</v>
      </c>
    </row>
    <row r="4" spans="1:6">
      <c r="A4" s="3" t="s">
        <v>22</v>
      </c>
      <c r="B4" s="17">
        <v>669</v>
      </c>
      <c r="C4" s="17">
        <v>478</v>
      </c>
      <c r="D4" s="17">
        <v>425</v>
      </c>
      <c r="E4" s="17">
        <v>15</v>
      </c>
      <c r="F4" s="17">
        <v>1587</v>
      </c>
    </row>
    <row r="5" spans="1:6">
      <c r="A5" s="3" t="s">
        <v>23</v>
      </c>
      <c r="B5" s="17">
        <v>724</v>
      </c>
      <c r="C5" s="17">
        <v>204</v>
      </c>
      <c r="D5" s="17">
        <v>494</v>
      </c>
      <c r="E5" s="17">
        <v>7</v>
      </c>
      <c r="F5" s="17">
        <v>1429</v>
      </c>
    </row>
    <row r="6" spans="1:6">
      <c r="A6" s="3" t="s">
        <v>24</v>
      </c>
      <c r="B6" s="17">
        <v>330</v>
      </c>
      <c r="C6" s="17">
        <v>99</v>
      </c>
      <c r="D6" s="17">
        <v>101</v>
      </c>
      <c r="E6" s="17">
        <v>6</v>
      </c>
      <c r="F6" s="17">
        <v>536</v>
      </c>
    </row>
    <row r="7" spans="1:6">
      <c r="A7" s="3" t="s">
        <v>25</v>
      </c>
      <c r="B7" s="17">
        <f>SUM(B2:B6)</f>
        <v>7345</v>
      </c>
      <c r="C7" s="17">
        <f t="shared" ref="C7:F7" si="0">SUM(C2:C6)</f>
        <v>1626</v>
      </c>
      <c r="D7" s="17">
        <f t="shared" si="0"/>
        <v>2027</v>
      </c>
      <c r="E7" s="17">
        <f t="shared" si="0"/>
        <v>47</v>
      </c>
      <c r="F7" s="17">
        <f t="shared" si="0"/>
        <v>11045</v>
      </c>
    </row>
    <row r="11" spans="1:6">
      <c r="A11" s="3" t="s">
        <v>26</v>
      </c>
    </row>
    <row r="29" spans="1:1">
      <c r="A29" s="3" t="s">
        <v>17</v>
      </c>
    </row>
    <row r="33" spans="1:6">
      <c r="A33" s="15"/>
    </row>
    <row r="34" spans="1:6">
      <c r="B34" s="16"/>
      <c r="C34" s="16"/>
      <c r="D34" s="16"/>
      <c r="E34" s="16"/>
      <c r="F34" s="16"/>
    </row>
    <row r="35" spans="1:6">
      <c r="B35" s="17"/>
      <c r="C35" s="17"/>
      <c r="D35" s="17"/>
      <c r="E35" s="17"/>
      <c r="F35" s="17"/>
    </row>
    <row r="36" spans="1:6">
      <c r="B36" s="17"/>
      <c r="C36" s="17"/>
      <c r="D36" s="17"/>
      <c r="E36" s="17"/>
      <c r="F36" s="17"/>
    </row>
    <row r="37" spans="1:6">
      <c r="E37" s="18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I50"/>
  <sheetViews>
    <sheetView workbookViewId="0">
      <selection activeCell="F22" sqref="F22"/>
    </sheetView>
  </sheetViews>
  <sheetFormatPr defaultColWidth="8.85546875" defaultRowHeight="13.9"/>
  <cols>
    <col min="1" max="1" width="20.85546875" style="3" customWidth="1"/>
    <col min="2" max="2" width="16.140625" style="3" customWidth="1"/>
    <col min="3" max="3" width="16.7109375" style="3" customWidth="1"/>
    <col min="4" max="4" width="12.7109375" style="3" customWidth="1"/>
    <col min="5" max="5" width="16" style="3" customWidth="1"/>
    <col min="6" max="6" width="13.28515625" style="3" customWidth="1"/>
    <col min="7" max="7" width="8.85546875" style="3"/>
    <col min="8" max="8" width="11.140625" style="3" bestFit="1" customWidth="1"/>
    <col min="9" max="16384" width="8.85546875" style="3"/>
  </cols>
  <sheetData>
    <row r="2" spans="1:9" ht="41.45">
      <c r="A2" s="3" t="s">
        <v>27</v>
      </c>
      <c r="B2" s="16" t="s">
        <v>28</v>
      </c>
      <c r="C2" s="16" t="s">
        <v>29</v>
      </c>
      <c r="D2" s="16" t="s">
        <v>30</v>
      </c>
      <c r="E2" s="16" t="s">
        <v>31</v>
      </c>
      <c r="F2" s="16" t="s">
        <v>25</v>
      </c>
    </row>
    <row r="3" spans="1:9">
      <c r="A3" s="3" t="s">
        <v>32</v>
      </c>
      <c r="B3" s="17">
        <v>125652630</v>
      </c>
      <c r="C3" s="17">
        <v>50417900</v>
      </c>
      <c r="D3" s="17">
        <v>183338354</v>
      </c>
      <c r="E3" s="17">
        <v>731998</v>
      </c>
      <c r="F3" s="17">
        <v>360140882</v>
      </c>
      <c r="G3" s="131">
        <f>F3/$F$23</f>
        <v>0.24219961235204318</v>
      </c>
      <c r="H3" s="17"/>
      <c r="I3" s="131"/>
    </row>
    <row r="4" spans="1:9">
      <c r="A4" s="3" t="s">
        <v>33</v>
      </c>
      <c r="B4" s="17">
        <v>213020749</v>
      </c>
      <c r="C4" s="17">
        <v>5685547</v>
      </c>
      <c r="D4" s="17">
        <v>51366194</v>
      </c>
      <c r="E4" s="17">
        <v>107314</v>
      </c>
      <c r="F4" s="17">
        <v>270179804</v>
      </c>
      <c r="G4" s="131">
        <f t="shared" ref="G4:G23" si="0">F4/$F$23</f>
        <v>0.18169957109771004</v>
      </c>
      <c r="H4" s="17"/>
      <c r="I4" s="131"/>
    </row>
    <row r="5" spans="1:9">
      <c r="A5" s="3" t="s">
        <v>34</v>
      </c>
      <c r="B5" s="17">
        <v>28258235</v>
      </c>
      <c r="C5" s="17">
        <v>204000</v>
      </c>
      <c r="D5" s="17">
        <v>119132251</v>
      </c>
      <c r="E5" s="17"/>
      <c r="F5" s="17">
        <v>147594486</v>
      </c>
      <c r="G5" s="131">
        <f t="shared" si="0"/>
        <v>9.9259287354383344E-2</v>
      </c>
      <c r="H5" s="17"/>
      <c r="I5" s="131"/>
    </row>
    <row r="6" spans="1:9">
      <c r="A6" s="3" t="s">
        <v>35</v>
      </c>
      <c r="B6" s="17">
        <v>27846665</v>
      </c>
      <c r="C6" s="17">
        <v>3259265</v>
      </c>
      <c r="D6" s="17">
        <v>69510893</v>
      </c>
      <c r="E6" s="17"/>
      <c r="F6" s="17">
        <v>100616823</v>
      </c>
      <c r="G6" s="131">
        <f t="shared" si="0"/>
        <v>6.7666173835532903E-2</v>
      </c>
      <c r="H6" s="17"/>
      <c r="I6" s="131"/>
    </row>
    <row r="7" spans="1:9">
      <c r="A7" s="3" t="s">
        <v>36</v>
      </c>
      <c r="B7" s="17">
        <v>18467544</v>
      </c>
      <c r="C7" s="17">
        <v>1934040</v>
      </c>
      <c r="D7" s="17">
        <v>71445754</v>
      </c>
      <c r="E7" s="17">
        <v>53366</v>
      </c>
      <c r="F7" s="17">
        <v>91900704</v>
      </c>
      <c r="G7" s="131">
        <f t="shared" si="0"/>
        <v>6.1804465963627715E-2</v>
      </c>
    </row>
    <row r="8" spans="1:9">
      <c r="A8" s="3" t="s">
        <v>37</v>
      </c>
      <c r="B8" s="17">
        <v>5251769</v>
      </c>
      <c r="C8" s="17">
        <v>28818216</v>
      </c>
      <c r="D8" s="17">
        <v>53544145</v>
      </c>
      <c r="E8" s="17"/>
      <c r="F8" s="17">
        <v>87614130</v>
      </c>
      <c r="G8" s="131">
        <f t="shared" si="0"/>
        <v>5.8921686992929385E-2</v>
      </c>
    </row>
    <row r="9" spans="1:9">
      <c r="A9" s="3" t="s">
        <v>38</v>
      </c>
      <c r="B9" s="17">
        <v>39853645</v>
      </c>
      <c r="C9" s="17">
        <v>4522656</v>
      </c>
      <c r="D9" s="17">
        <v>34365741</v>
      </c>
      <c r="E9" s="17">
        <v>52253</v>
      </c>
      <c r="F9" s="17">
        <v>78794295</v>
      </c>
      <c r="G9" s="131">
        <f t="shared" si="0"/>
        <v>5.299022870875441E-2</v>
      </c>
    </row>
    <row r="10" spans="1:9">
      <c r="A10" s="3" t="s">
        <v>39</v>
      </c>
      <c r="B10" s="17">
        <v>20392065</v>
      </c>
      <c r="C10" s="17">
        <v>3029310</v>
      </c>
      <c r="D10" s="17">
        <v>38021909</v>
      </c>
      <c r="E10" s="17">
        <v>541283</v>
      </c>
      <c r="F10" s="17">
        <v>61984567</v>
      </c>
      <c r="G10" s="131">
        <f t="shared" si="0"/>
        <v>4.1685459356456088E-2</v>
      </c>
    </row>
    <row r="11" spans="1:9">
      <c r="A11" s="3" t="s">
        <v>40</v>
      </c>
      <c r="B11" s="17">
        <v>13795408</v>
      </c>
      <c r="C11" s="17">
        <v>28476849</v>
      </c>
      <c r="D11" s="17">
        <v>17549458</v>
      </c>
      <c r="E11" s="17">
        <v>291161</v>
      </c>
      <c r="F11" s="17">
        <v>60112876</v>
      </c>
      <c r="G11" s="131">
        <f t="shared" si="0"/>
        <v>4.0426721853162005E-2</v>
      </c>
    </row>
    <row r="12" spans="1:9">
      <c r="A12" s="3" t="s">
        <v>41</v>
      </c>
      <c r="B12" s="17">
        <v>9398658</v>
      </c>
      <c r="C12" s="17">
        <v>117216</v>
      </c>
      <c r="D12" s="17">
        <v>40780268</v>
      </c>
      <c r="E12" s="17">
        <v>82127</v>
      </c>
      <c r="F12" s="17">
        <v>50378269</v>
      </c>
      <c r="G12" s="131">
        <f t="shared" si="0"/>
        <v>3.3880067031009702E-2</v>
      </c>
    </row>
    <row r="13" spans="1:9">
      <c r="A13" s="3" t="s">
        <v>42</v>
      </c>
      <c r="B13" s="17">
        <v>892351</v>
      </c>
      <c r="C13" s="17">
        <v>46553123</v>
      </c>
      <c r="D13" s="17">
        <v>167296</v>
      </c>
      <c r="E13" s="17">
        <v>2303256</v>
      </c>
      <c r="F13" s="17">
        <v>49916026</v>
      </c>
      <c r="G13" s="131">
        <f t="shared" si="0"/>
        <v>3.356920236385301E-2</v>
      </c>
    </row>
    <row r="14" spans="1:9">
      <c r="A14" s="3" t="s">
        <v>43</v>
      </c>
      <c r="B14" s="17">
        <v>401931</v>
      </c>
      <c r="C14" s="17">
        <v>352678</v>
      </c>
      <c r="D14" s="17">
        <v>34492133</v>
      </c>
      <c r="E14" s="17">
        <v>5857</v>
      </c>
      <c r="F14" s="17">
        <v>35252599</v>
      </c>
      <c r="G14" s="131">
        <f t="shared" si="0"/>
        <v>2.370784945265399E-2</v>
      </c>
    </row>
    <row r="15" spans="1:9">
      <c r="A15" s="3" t="s">
        <v>44</v>
      </c>
      <c r="B15" s="17">
        <v>0</v>
      </c>
      <c r="C15" s="17">
        <v>33072331</v>
      </c>
      <c r="D15" s="17">
        <v>0</v>
      </c>
      <c r="E15" s="17">
        <v>17204</v>
      </c>
      <c r="F15" s="17">
        <v>33089535</v>
      </c>
      <c r="G15" s="131">
        <f t="shared" si="0"/>
        <v>2.2253159667414167E-2</v>
      </c>
    </row>
    <row r="16" spans="1:9">
      <c r="A16" s="3" t="s">
        <v>45</v>
      </c>
      <c r="B16" s="17">
        <v>11169557</v>
      </c>
      <c r="C16" s="17"/>
      <c r="D16" s="17">
        <v>14670917</v>
      </c>
      <c r="E16" s="17"/>
      <c r="F16" s="17">
        <v>25840474</v>
      </c>
      <c r="G16" s="131">
        <f t="shared" si="0"/>
        <v>1.7378068135549939E-2</v>
      </c>
    </row>
    <row r="17" spans="1:7">
      <c r="A17" s="3" t="s">
        <v>46</v>
      </c>
      <c r="B17" s="17">
        <v>227010</v>
      </c>
      <c r="C17" s="17">
        <v>342047</v>
      </c>
      <c r="D17" s="17">
        <v>12018965</v>
      </c>
      <c r="E17" s="17"/>
      <c r="F17" s="17">
        <v>12588022</v>
      </c>
      <c r="G17" s="131">
        <f t="shared" si="0"/>
        <v>8.4656149886337857E-3</v>
      </c>
    </row>
    <row r="18" spans="1:7">
      <c r="A18" s="3" t="s">
        <v>47</v>
      </c>
      <c r="B18" s="17">
        <v>127186</v>
      </c>
      <c r="C18" s="17">
        <v>8642152</v>
      </c>
      <c r="D18" s="17">
        <v>166377</v>
      </c>
      <c r="E18" s="17">
        <v>965965</v>
      </c>
      <c r="F18" s="17">
        <v>9901680</v>
      </c>
      <c r="G18" s="131">
        <f t="shared" si="0"/>
        <v>6.6590136735267362E-3</v>
      </c>
    </row>
    <row r="19" spans="1:7">
      <c r="A19" s="3" t="s">
        <v>48</v>
      </c>
      <c r="B19" s="17">
        <v>252414</v>
      </c>
      <c r="C19" s="17">
        <v>96200</v>
      </c>
      <c r="D19" s="17">
        <v>5835966</v>
      </c>
      <c r="E19" s="17"/>
      <c r="F19" s="17">
        <v>6184580</v>
      </c>
      <c r="G19" s="131">
        <f t="shared" si="0"/>
        <v>4.1592136672786821E-3</v>
      </c>
    </row>
    <row r="20" spans="1:7">
      <c r="A20" s="3" t="s">
        <v>49</v>
      </c>
      <c r="B20" s="17">
        <v>732</v>
      </c>
      <c r="C20" s="17">
        <v>2961706</v>
      </c>
      <c r="D20" s="17"/>
      <c r="E20" s="17">
        <v>1375983</v>
      </c>
      <c r="F20" s="17">
        <v>4338421</v>
      </c>
      <c r="G20" s="131">
        <f t="shared" si="0"/>
        <v>2.9176467791844959E-3</v>
      </c>
    </row>
    <row r="21" spans="1:7">
      <c r="A21" s="3" t="s">
        <v>50</v>
      </c>
      <c r="B21" s="17">
        <v>200934</v>
      </c>
      <c r="C21" s="17">
        <v>185877</v>
      </c>
      <c r="D21" s="17">
        <v>17001</v>
      </c>
      <c r="E21" s="17"/>
      <c r="F21" s="17">
        <v>403812</v>
      </c>
      <c r="G21" s="131">
        <f t="shared" si="0"/>
        <v>2.7156902965296583E-4</v>
      </c>
    </row>
    <row r="22" spans="1:7">
      <c r="A22" s="3" t="s">
        <v>51</v>
      </c>
      <c r="B22" s="17"/>
      <c r="C22" s="17">
        <v>113790</v>
      </c>
      <c r="D22" s="17"/>
      <c r="E22" s="17">
        <v>13178</v>
      </c>
      <c r="F22" s="17">
        <v>126968</v>
      </c>
      <c r="G22" s="131">
        <f t="shared" si="0"/>
        <v>8.5387696643432503E-5</v>
      </c>
    </row>
    <row r="23" spans="1:7">
      <c r="A23" s="3" t="s">
        <v>25</v>
      </c>
      <c r="B23" s="17">
        <f>SUM(B3:B22)</f>
        <v>515209483</v>
      </c>
      <c r="C23" s="17">
        <f t="shared" ref="C23:F23" si="1">SUM(C3:C22)</f>
        <v>218784903</v>
      </c>
      <c r="D23" s="17">
        <f t="shared" si="1"/>
        <v>746423622</v>
      </c>
      <c r="E23" s="17">
        <f t="shared" si="1"/>
        <v>6540945</v>
      </c>
      <c r="F23" s="17">
        <f t="shared" si="1"/>
        <v>1486958953</v>
      </c>
      <c r="G23" s="131">
        <f t="shared" si="0"/>
        <v>1</v>
      </c>
    </row>
    <row r="27" spans="1:7">
      <c r="A27" s="3" t="s">
        <v>52</v>
      </c>
    </row>
    <row r="50" spans="1:1">
      <c r="A50" s="3" t="s">
        <v>53</v>
      </c>
    </row>
  </sheetData>
  <sortState xmlns:xlrd2="http://schemas.microsoft.com/office/spreadsheetml/2017/richdata2" ref="A3:F22">
    <sortCondition descending="1" ref="F3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H30"/>
  <sheetViews>
    <sheetView topLeftCell="A7" workbookViewId="0">
      <selection activeCell="F22" sqref="F22"/>
    </sheetView>
  </sheetViews>
  <sheetFormatPr defaultColWidth="8.85546875" defaultRowHeight="13.9"/>
  <cols>
    <col min="1" max="7" width="18.85546875" style="3" customWidth="1"/>
    <col min="8" max="8" width="16.85546875" style="3" customWidth="1"/>
    <col min="9" max="16384" width="8.85546875" style="3"/>
  </cols>
  <sheetData>
    <row r="2" spans="1:8" ht="27.6">
      <c r="A2" s="3" t="s">
        <v>27</v>
      </c>
      <c r="B2" s="16" t="s">
        <v>54</v>
      </c>
      <c r="C2" s="16" t="s">
        <v>55</v>
      </c>
      <c r="D2" s="16" t="s">
        <v>56</v>
      </c>
      <c r="E2" s="16" t="s">
        <v>57</v>
      </c>
      <c r="F2" s="16" t="s">
        <v>58</v>
      </c>
      <c r="G2" s="16" t="s">
        <v>59</v>
      </c>
      <c r="H2" s="16" t="s">
        <v>25</v>
      </c>
    </row>
    <row r="3" spans="1:8">
      <c r="A3" s="3" t="s">
        <v>60</v>
      </c>
      <c r="B3" s="130">
        <v>12189094</v>
      </c>
      <c r="C3" s="130">
        <v>55309065</v>
      </c>
      <c r="D3" s="130">
        <v>15004590</v>
      </c>
      <c r="E3" s="130">
        <v>3282399</v>
      </c>
      <c r="F3" s="130">
        <v>67498159</v>
      </c>
      <c r="G3" s="130">
        <v>18286989</v>
      </c>
      <c r="H3" s="130">
        <v>85785148</v>
      </c>
    </row>
    <row r="4" spans="1:8">
      <c r="A4" s="3" t="s">
        <v>61</v>
      </c>
      <c r="B4" s="130">
        <v>352468787</v>
      </c>
      <c r="C4" s="130">
        <v>117652627</v>
      </c>
      <c r="D4" s="130">
        <v>252254006</v>
      </c>
      <c r="E4" s="130">
        <v>1147677</v>
      </c>
      <c r="F4" s="130">
        <v>470121414</v>
      </c>
      <c r="G4" s="130">
        <v>253401683</v>
      </c>
      <c r="H4" s="130">
        <v>723523097</v>
      </c>
    </row>
    <row r="5" spans="1:8">
      <c r="A5" s="3" t="s">
        <v>62</v>
      </c>
      <c r="B5" s="130">
        <v>65498211</v>
      </c>
      <c r="C5" s="130">
        <v>39331888</v>
      </c>
      <c r="D5" s="130">
        <v>125931795</v>
      </c>
      <c r="E5" s="130">
        <v>1969519</v>
      </c>
      <c r="F5" s="130">
        <v>104830099</v>
      </c>
      <c r="G5" s="130">
        <v>127901314</v>
      </c>
      <c r="H5" s="130">
        <v>232731413</v>
      </c>
    </row>
    <row r="6" spans="1:8">
      <c r="A6" s="3" t="s">
        <v>63</v>
      </c>
      <c r="B6" s="130">
        <v>38327612</v>
      </c>
      <c r="C6" s="130">
        <v>4353283</v>
      </c>
      <c r="D6" s="130">
        <v>162655226</v>
      </c>
      <c r="E6" s="130">
        <v>87984</v>
      </c>
      <c r="F6" s="130">
        <v>42680895</v>
      </c>
      <c r="G6" s="130">
        <v>162743210</v>
      </c>
      <c r="H6" s="130">
        <v>205424105</v>
      </c>
    </row>
    <row r="7" spans="1:8">
      <c r="A7" s="3" t="s">
        <v>64</v>
      </c>
      <c r="B7" s="130">
        <v>46725779</v>
      </c>
      <c r="C7" s="130">
        <v>2138040</v>
      </c>
      <c r="D7" s="130">
        <v>190578005</v>
      </c>
      <c r="E7" s="130">
        <v>53366</v>
      </c>
      <c r="F7" s="130">
        <v>48863819</v>
      </c>
      <c r="G7" s="130">
        <v>190631371</v>
      </c>
      <c r="H7" s="130">
        <v>239495190</v>
      </c>
    </row>
    <row r="8" spans="1:8">
      <c r="A8" s="3" t="s">
        <v>25</v>
      </c>
      <c r="B8" s="130">
        <f>SUM(B3:B7)</f>
        <v>515209483</v>
      </c>
      <c r="C8" s="130">
        <f t="shared" ref="C8:G8" si="0">SUM(C3:C7)</f>
        <v>218784903</v>
      </c>
      <c r="D8" s="130">
        <f t="shared" si="0"/>
        <v>746423622</v>
      </c>
      <c r="E8" s="130">
        <f t="shared" si="0"/>
        <v>6540945</v>
      </c>
      <c r="F8" s="130">
        <f>SUM(F3:F7)</f>
        <v>733994386</v>
      </c>
      <c r="G8" s="130">
        <f t="shared" si="0"/>
        <v>752964567</v>
      </c>
      <c r="H8" s="130">
        <f>SUM(H3:H7)</f>
        <v>1486958953</v>
      </c>
    </row>
    <row r="13" spans="1:8">
      <c r="A13" s="3" t="s">
        <v>65</v>
      </c>
    </row>
    <row r="30" spans="1:1">
      <c r="A30" s="3" t="s">
        <v>66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40"/>
  <sheetViews>
    <sheetView showGridLines="0" zoomScaleNormal="100" workbookViewId="0">
      <selection activeCell="F22" sqref="F22"/>
    </sheetView>
  </sheetViews>
  <sheetFormatPr defaultRowHeight="13.9"/>
  <cols>
    <col min="1" max="1" width="16.7109375" style="95" customWidth="1"/>
    <col min="2" max="2" width="10" style="95" bestFit="1" customWidth="1"/>
    <col min="3" max="3" width="11" style="95" bestFit="1" customWidth="1"/>
    <col min="4" max="4" width="2" style="95" customWidth="1"/>
    <col min="5" max="5" width="12.7109375" style="95" customWidth="1"/>
    <col min="6" max="6" width="11.28515625" style="95" customWidth="1"/>
    <col min="7" max="7" width="2.42578125" style="95" customWidth="1"/>
    <col min="8" max="8" width="10.42578125" style="95" bestFit="1" customWidth="1"/>
    <col min="9" max="9" width="9.140625" style="95"/>
    <col min="10" max="10" width="4.140625" style="95" customWidth="1"/>
    <col min="11" max="11" width="9" style="95" customWidth="1"/>
    <col min="12" max="12" width="9.140625" style="95"/>
    <col min="13" max="13" width="17" style="95" bestFit="1" customWidth="1"/>
    <col min="14" max="14" width="17" style="95" customWidth="1"/>
    <col min="15" max="15" width="17.85546875" style="95" bestFit="1" customWidth="1"/>
    <col min="16" max="16" width="17.85546875" style="95" customWidth="1"/>
    <col min="17" max="17" width="18.5703125" style="95" bestFit="1" customWidth="1"/>
    <col min="18" max="18" width="10.5703125" style="95" bestFit="1" customWidth="1"/>
    <col min="19" max="258" width="9.140625" style="95"/>
    <col min="259" max="259" width="16.7109375" style="95" customWidth="1"/>
    <col min="260" max="260" width="10" style="95" bestFit="1" customWidth="1"/>
    <col min="261" max="261" width="11" style="95" bestFit="1" customWidth="1"/>
    <col min="262" max="262" width="12.7109375" style="95" customWidth="1"/>
    <col min="263" max="263" width="13.7109375" style="95" bestFit="1" customWidth="1"/>
    <col min="264" max="264" width="10.42578125" style="95" bestFit="1" customWidth="1"/>
    <col min="265" max="265" width="9.140625" style="95"/>
    <col min="266" max="266" width="4.140625" style="95" customWidth="1"/>
    <col min="267" max="267" width="9" style="95" customWidth="1"/>
    <col min="268" max="268" width="9.140625" style="95"/>
    <col min="269" max="269" width="17" style="95" bestFit="1" customWidth="1"/>
    <col min="270" max="270" width="17" style="95" customWidth="1"/>
    <col min="271" max="271" width="17.85546875" style="95" bestFit="1" customWidth="1"/>
    <col min="272" max="272" width="17.85546875" style="95" customWidth="1"/>
    <col min="273" max="273" width="18.5703125" style="95" bestFit="1" customWidth="1"/>
    <col min="274" max="274" width="10.5703125" style="95" bestFit="1" customWidth="1"/>
    <col min="275" max="514" width="9.140625" style="95"/>
    <col min="515" max="515" width="16.7109375" style="95" customWidth="1"/>
    <col min="516" max="516" width="10" style="95" bestFit="1" customWidth="1"/>
    <col min="517" max="517" width="11" style="95" bestFit="1" customWidth="1"/>
    <col min="518" max="518" width="12.7109375" style="95" customWidth="1"/>
    <col min="519" max="519" width="13.7109375" style="95" bestFit="1" customWidth="1"/>
    <col min="520" max="520" width="10.42578125" style="95" bestFit="1" customWidth="1"/>
    <col min="521" max="521" width="9.140625" style="95"/>
    <col min="522" max="522" width="4.140625" style="95" customWidth="1"/>
    <col min="523" max="523" width="9" style="95" customWidth="1"/>
    <col min="524" max="524" width="9.140625" style="95"/>
    <col min="525" max="525" width="17" style="95" bestFit="1" customWidth="1"/>
    <col min="526" max="526" width="17" style="95" customWidth="1"/>
    <col min="527" max="527" width="17.85546875" style="95" bestFit="1" customWidth="1"/>
    <col min="528" max="528" width="17.85546875" style="95" customWidth="1"/>
    <col min="529" max="529" width="18.5703125" style="95" bestFit="1" customWidth="1"/>
    <col min="530" max="530" width="10.5703125" style="95" bestFit="1" customWidth="1"/>
    <col min="531" max="770" width="9.140625" style="95"/>
    <col min="771" max="771" width="16.7109375" style="95" customWidth="1"/>
    <col min="772" max="772" width="10" style="95" bestFit="1" customWidth="1"/>
    <col min="773" max="773" width="11" style="95" bestFit="1" customWidth="1"/>
    <col min="774" max="774" width="12.7109375" style="95" customWidth="1"/>
    <col min="775" max="775" width="13.7109375" style="95" bestFit="1" customWidth="1"/>
    <col min="776" max="776" width="10.42578125" style="95" bestFit="1" customWidth="1"/>
    <col min="777" max="777" width="9.140625" style="95"/>
    <col min="778" max="778" width="4.140625" style="95" customWidth="1"/>
    <col min="779" max="779" width="9" style="95" customWidth="1"/>
    <col min="780" max="780" width="9.140625" style="95"/>
    <col min="781" max="781" width="17" style="95" bestFit="1" customWidth="1"/>
    <col min="782" max="782" width="17" style="95" customWidth="1"/>
    <col min="783" max="783" width="17.85546875" style="95" bestFit="1" customWidth="1"/>
    <col min="784" max="784" width="17.85546875" style="95" customWidth="1"/>
    <col min="785" max="785" width="18.5703125" style="95" bestFit="1" customWidth="1"/>
    <col min="786" max="786" width="10.5703125" style="95" bestFit="1" customWidth="1"/>
    <col min="787" max="1026" width="9.140625" style="95"/>
    <col min="1027" max="1027" width="16.7109375" style="95" customWidth="1"/>
    <col min="1028" max="1028" width="10" style="95" bestFit="1" customWidth="1"/>
    <col min="1029" max="1029" width="11" style="95" bestFit="1" customWidth="1"/>
    <col min="1030" max="1030" width="12.7109375" style="95" customWidth="1"/>
    <col min="1031" max="1031" width="13.7109375" style="95" bestFit="1" customWidth="1"/>
    <col min="1032" max="1032" width="10.42578125" style="95" bestFit="1" customWidth="1"/>
    <col min="1033" max="1033" width="9.140625" style="95"/>
    <col min="1034" max="1034" width="4.140625" style="95" customWidth="1"/>
    <col min="1035" max="1035" width="9" style="95" customWidth="1"/>
    <col min="1036" max="1036" width="9.140625" style="95"/>
    <col min="1037" max="1037" width="17" style="95" bestFit="1" customWidth="1"/>
    <col min="1038" max="1038" width="17" style="95" customWidth="1"/>
    <col min="1039" max="1039" width="17.85546875" style="95" bestFit="1" customWidth="1"/>
    <col min="1040" max="1040" width="17.85546875" style="95" customWidth="1"/>
    <col min="1041" max="1041" width="18.5703125" style="95" bestFit="1" customWidth="1"/>
    <col min="1042" max="1042" width="10.5703125" style="95" bestFit="1" customWidth="1"/>
    <col min="1043" max="1282" width="9.140625" style="95"/>
    <col min="1283" max="1283" width="16.7109375" style="95" customWidth="1"/>
    <col min="1284" max="1284" width="10" style="95" bestFit="1" customWidth="1"/>
    <col min="1285" max="1285" width="11" style="95" bestFit="1" customWidth="1"/>
    <col min="1286" max="1286" width="12.7109375" style="95" customWidth="1"/>
    <col min="1287" max="1287" width="13.7109375" style="95" bestFit="1" customWidth="1"/>
    <col min="1288" max="1288" width="10.42578125" style="95" bestFit="1" customWidth="1"/>
    <col min="1289" max="1289" width="9.140625" style="95"/>
    <col min="1290" max="1290" width="4.140625" style="95" customWidth="1"/>
    <col min="1291" max="1291" width="9" style="95" customWidth="1"/>
    <col min="1292" max="1292" width="9.140625" style="95"/>
    <col min="1293" max="1293" width="17" style="95" bestFit="1" customWidth="1"/>
    <col min="1294" max="1294" width="17" style="95" customWidth="1"/>
    <col min="1295" max="1295" width="17.85546875" style="95" bestFit="1" customWidth="1"/>
    <col min="1296" max="1296" width="17.85546875" style="95" customWidth="1"/>
    <col min="1297" max="1297" width="18.5703125" style="95" bestFit="1" customWidth="1"/>
    <col min="1298" max="1298" width="10.5703125" style="95" bestFit="1" customWidth="1"/>
    <col min="1299" max="1538" width="9.140625" style="95"/>
    <col min="1539" max="1539" width="16.7109375" style="95" customWidth="1"/>
    <col min="1540" max="1540" width="10" style="95" bestFit="1" customWidth="1"/>
    <col min="1541" max="1541" width="11" style="95" bestFit="1" customWidth="1"/>
    <col min="1542" max="1542" width="12.7109375" style="95" customWidth="1"/>
    <col min="1543" max="1543" width="13.7109375" style="95" bestFit="1" customWidth="1"/>
    <col min="1544" max="1544" width="10.42578125" style="95" bestFit="1" customWidth="1"/>
    <col min="1545" max="1545" width="9.140625" style="95"/>
    <col min="1546" max="1546" width="4.140625" style="95" customWidth="1"/>
    <col min="1547" max="1547" width="9" style="95" customWidth="1"/>
    <col min="1548" max="1548" width="9.140625" style="95"/>
    <col min="1549" max="1549" width="17" style="95" bestFit="1" customWidth="1"/>
    <col min="1550" max="1550" width="17" style="95" customWidth="1"/>
    <col min="1551" max="1551" width="17.85546875" style="95" bestFit="1" customWidth="1"/>
    <col min="1552" max="1552" width="17.85546875" style="95" customWidth="1"/>
    <col min="1553" max="1553" width="18.5703125" style="95" bestFit="1" customWidth="1"/>
    <col min="1554" max="1554" width="10.5703125" style="95" bestFit="1" customWidth="1"/>
    <col min="1555" max="1794" width="9.140625" style="95"/>
    <col min="1795" max="1795" width="16.7109375" style="95" customWidth="1"/>
    <col min="1796" max="1796" width="10" style="95" bestFit="1" customWidth="1"/>
    <col min="1797" max="1797" width="11" style="95" bestFit="1" customWidth="1"/>
    <col min="1798" max="1798" width="12.7109375" style="95" customWidth="1"/>
    <col min="1799" max="1799" width="13.7109375" style="95" bestFit="1" customWidth="1"/>
    <col min="1800" max="1800" width="10.42578125" style="95" bestFit="1" customWidth="1"/>
    <col min="1801" max="1801" width="9.140625" style="95"/>
    <col min="1802" max="1802" width="4.140625" style="95" customWidth="1"/>
    <col min="1803" max="1803" width="9" style="95" customWidth="1"/>
    <col min="1804" max="1804" width="9.140625" style="95"/>
    <col min="1805" max="1805" width="17" style="95" bestFit="1" customWidth="1"/>
    <col min="1806" max="1806" width="17" style="95" customWidth="1"/>
    <col min="1807" max="1807" width="17.85546875" style="95" bestFit="1" customWidth="1"/>
    <col min="1808" max="1808" width="17.85546875" style="95" customWidth="1"/>
    <col min="1809" max="1809" width="18.5703125" style="95" bestFit="1" customWidth="1"/>
    <col min="1810" max="1810" width="10.5703125" style="95" bestFit="1" customWidth="1"/>
    <col min="1811" max="2050" width="9.140625" style="95"/>
    <col min="2051" max="2051" width="16.7109375" style="95" customWidth="1"/>
    <col min="2052" max="2052" width="10" style="95" bestFit="1" customWidth="1"/>
    <col min="2053" max="2053" width="11" style="95" bestFit="1" customWidth="1"/>
    <col min="2054" max="2054" width="12.7109375" style="95" customWidth="1"/>
    <col min="2055" max="2055" width="13.7109375" style="95" bestFit="1" customWidth="1"/>
    <col min="2056" max="2056" width="10.42578125" style="95" bestFit="1" customWidth="1"/>
    <col min="2057" max="2057" width="9.140625" style="95"/>
    <col min="2058" max="2058" width="4.140625" style="95" customWidth="1"/>
    <col min="2059" max="2059" width="9" style="95" customWidth="1"/>
    <col min="2060" max="2060" width="9.140625" style="95"/>
    <col min="2061" max="2061" width="17" style="95" bestFit="1" customWidth="1"/>
    <col min="2062" max="2062" width="17" style="95" customWidth="1"/>
    <col min="2063" max="2063" width="17.85546875" style="95" bestFit="1" customWidth="1"/>
    <col min="2064" max="2064" width="17.85546875" style="95" customWidth="1"/>
    <col min="2065" max="2065" width="18.5703125" style="95" bestFit="1" customWidth="1"/>
    <col min="2066" max="2066" width="10.5703125" style="95" bestFit="1" customWidth="1"/>
    <col min="2067" max="2306" width="9.140625" style="95"/>
    <col min="2307" max="2307" width="16.7109375" style="95" customWidth="1"/>
    <col min="2308" max="2308" width="10" style="95" bestFit="1" customWidth="1"/>
    <col min="2309" max="2309" width="11" style="95" bestFit="1" customWidth="1"/>
    <col min="2310" max="2310" width="12.7109375" style="95" customWidth="1"/>
    <col min="2311" max="2311" width="13.7109375" style="95" bestFit="1" customWidth="1"/>
    <col min="2312" max="2312" width="10.42578125" style="95" bestFit="1" customWidth="1"/>
    <col min="2313" max="2313" width="9.140625" style="95"/>
    <col min="2314" max="2314" width="4.140625" style="95" customWidth="1"/>
    <col min="2315" max="2315" width="9" style="95" customWidth="1"/>
    <col min="2316" max="2316" width="9.140625" style="95"/>
    <col min="2317" max="2317" width="17" style="95" bestFit="1" customWidth="1"/>
    <col min="2318" max="2318" width="17" style="95" customWidth="1"/>
    <col min="2319" max="2319" width="17.85546875" style="95" bestFit="1" customWidth="1"/>
    <col min="2320" max="2320" width="17.85546875" style="95" customWidth="1"/>
    <col min="2321" max="2321" width="18.5703125" style="95" bestFit="1" customWidth="1"/>
    <col min="2322" max="2322" width="10.5703125" style="95" bestFit="1" customWidth="1"/>
    <col min="2323" max="2562" width="9.140625" style="95"/>
    <col min="2563" max="2563" width="16.7109375" style="95" customWidth="1"/>
    <col min="2564" max="2564" width="10" style="95" bestFit="1" customWidth="1"/>
    <col min="2565" max="2565" width="11" style="95" bestFit="1" customWidth="1"/>
    <col min="2566" max="2566" width="12.7109375" style="95" customWidth="1"/>
    <col min="2567" max="2567" width="13.7109375" style="95" bestFit="1" customWidth="1"/>
    <col min="2568" max="2568" width="10.42578125" style="95" bestFit="1" customWidth="1"/>
    <col min="2569" max="2569" width="9.140625" style="95"/>
    <col min="2570" max="2570" width="4.140625" style="95" customWidth="1"/>
    <col min="2571" max="2571" width="9" style="95" customWidth="1"/>
    <col min="2572" max="2572" width="9.140625" style="95"/>
    <col min="2573" max="2573" width="17" style="95" bestFit="1" customWidth="1"/>
    <col min="2574" max="2574" width="17" style="95" customWidth="1"/>
    <col min="2575" max="2575" width="17.85546875" style="95" bestFit="1" customWidth="1"/>
    <col min="2576" max="2576" width="17.85546875" style="95" customWidth="1"/>
    <col min="2577" max="2577" width="18.5703125" style="95" bestFit="1" customWidth="1"/>
    <col min="2578" max="2578" width="10.5703125" style="95" bestFit="1" customWidth="1"/>
    <col min="2579" max="2818" width="9.140625" style="95"/>
    <col min="2819" max="2819" width="16.7109375" style="95" customWidth="1"/>
    <col min="2820" max="2820" width="10" style="95" bestFit="1" customWidth="1"/>
    <col min="2821" max="2821" width="11" style="95" bestFit="1" customWidth="1"/>
    <col min="2822" max="2822" width="12.7109375" style="95" customWidth="1"/>
    <col min="2823" max="2823" width="13.7109375" style="95" bestFit="1" customWidth="1"/>
    <col min="2824" max="2824" width="10.42578125" style="95" bestFit="1" customWidth="1"/>
    <col min="2825" max="2825" width="9.140625" style="95"/>
    <col min="2826" max="2826" width="4.140625" style="95" customWidth="1"/>
    <col min="2827" max="2827" width="9" style="95" customWidth="1"/>
    <col min="2828" max="2828" width="9.140625" style="95"/>
    <col min="2829" max="2829" width="17" style="95" bestFit="1" customWidth="1"/>
    <col min="2830" max="2830" width="17" style="95" customWidth="1"/>
    <col min="2831" max="2831" width="17.85546875" style="95" bestFit="1" customWidth="1"/>
    <col min="2832" max="2832" width="17.85546875" style="95" customWidth="1"/>
    <col min="2833" max="2833" width="18.5703125" style="95" bestFit="1" customWidth="1"/>
    <col min="2834" max="2834" width="10.5703125" style="95" bestFit="1" customWidth="1"/>
    <col min="2835" max="3074" width="9.140625" style="95"/>
    <col min="3075" max="3075" width="16.7109375" style="95" customWidth="1"/>
    <col min="3076" max="3076" width="10" style="95" bestFit="1" customWidth="1"/>
    <col min="3077" max="3077" width="11" style="95" bestFit="1" customWidth="1"/>
    <col min="3078" max="3078" width="12.7109375" style="95" customWidth="1"/>
    <col min="3079" max="3079" width="13.7109375" style="95" bestFit="1" customWidth="1"/>
    <col min="3080" max="3080" width="10.42578125" style="95" bestFit="1" customWidth="1"/>
    <col min="3081" max="3081" width="9.140625" style="95"/>
    <col min="3082" max="3082" width="4.140625" style="95" customWidth="1"/>
    <col min="3083" max="3083" width="9" style="95" customWidth="1"/>
    <col min="3084" max="3084" width="9.140625" style="95"/>
    <col min="3085" max="3085" width="17" style="95" bestFit="1" customWidth="1"/>
    <col min="3086" max="3086" width="17" style="95" customWidth="1"/>
    <col min="3087" max="3087" width="17.85546875" style="95" bestFit="1" customWidth="1"/>
    <col min="3088" max="3088" width="17.85546875" style="95" customWidth="1"/>
    <col min="3089" max="3089" width="18.5703125" style="95" bestFit="1" customWidth="1"/>
    <col min="3090" max="3090" width="10.5703125" style="95" bestFit="1" customWidth="1"/>
    <col min="3091" max="3330" width="9.140625" style="95"/>
    <col min="3331" max="3331" width="16.7109375" style="95" customWidth="1"/>
    <col min="3332" max="3332" width="10" style="95" bestFit="1" customWidth="1"/>
    <col min="3333" max="3333" width="11" style="95" bestFit="1" customWidth="1"/>
    <col min="3334" max="3334" width="12.7109375" style="95" customWidth="1"/>
    <col min="3335" max="3335" width="13.7109375" style="95" bestFit="1" customWidth="1"/>
    <col min="3336" max="3336" width="10.42578125" style="95" bestFit="1" customWidth="1"/>
    <col min="3337" max="3337" width="9.140625" style="95"/>
    <col min="3338" max="3338" width="4.140625" style="95" customWidth="1"/>
    <col min="3339" max="3339" width="9" style="95" customWidth="1"/>
    <col min="3340" max="3340" width="9.140625" style="95"/>
    <col min="3341" max="3341" width="17" style="95" bestFit="1" customWidth="1"/>
    <col min="3342" max="3342" width="17" style="95" customWidth="1"/>
    <col min="3343" max="3343" width="17.85546875" style="95" bestFit="1" customWidth="1"/>
    <col min="3344" max="3344" width="17.85546875" style="95" customWidth="1"/>
    <col min="3345" max="3345" width="18.5703125" style="95" bestFit="1" customWidth="1"/>
    <col min="3346" max="3346" width="10.5703125" style="95" bestFit="1" customWidth="1"/>
    <col min="3347" max="3586" width="9.140625" style="95"/>
    <col min="3587" max="3587" width="16.7109375" style="95" customWidth="1"/>
    <col min="3588" max="3588" width="10" style="95" bestFit="1" customWidth="1"/>
    <col min="3589" max="3589" width="11" style="95" bestFit="1" customWidth="1"/>
    <col min="3590" max="3590" width="12.7109375" style="95" customWidth="1"/>
    <col min="3591" max="3591" width="13.7109375" style="95" bestFit="1" customWidth="1"/>
    <col min="3592" max="3592" width="10.42578125" style="95" bestFit="1" customWidth="1"/>
    <col min="3593" max="3593" width="9.140625" style="95"/>
    <col min="3594" max="3594" width="4.140625" style="95" customWidth="1"/>
    <col min="3595" max="3595" width="9" style="95" customWidth="1"/>
    <col min="3596" max="3596" width="9.140625" style="95"/>
    <col min="3597" max="3597" width="17" style="95" bestFit="1" customWidth="1"/>
    <col min="3598" max="3598" width="17" style="95" customWidth="1"/>
    <col min="3599" max="3599" width="17.85546875" style="95" bestFit="1" customWidth="1"/>
    <col min="3600" max="3600" width="17.85546875" style="95" customWidth="1"/>
    <col min="3601" max="3601" width="18.5703125" style="95" bestFit="1" customWidth="1"/>
    <col min="3602" max="3602" width="10.5703125" style="95" bestFit="1" customWidth="1"/>
    <col min="3603" max="3842" width="9.140625" style="95"/>
    <col min="3843" max="3843" width="16.7109375" style="95" customWidth="1"/>
    <col min="3844" max="3844" width="10" style="95" bestFit="1" customWidth="1"/>
    <col min="3845" max="3845" width="11" style="95" bestFit="1" customWidth="1"/>
    <col min="3846" max="3846" width="12.7109375" style="95" customWidth="1"/>
    <col min="3847" max="3847" width="13.7109375" style="95" bestFit="1" customWidth="1"/>
    <col min="3848" max="3848" width="10.42578125" style="95" bestFit="1" customWidth="1"/>
    <col min="3849" max="3849" width="9.140625" style="95"/>
    <col min="3850" max="3850" width="4.140625" style="95" customWidth="1"/>
    <col min="3851" max="3851" width="9" style="95" customWidth="1"/>
    <col min="3852" max="3852" width="9.140625" style="95"/>
    <col min="3853" max="3853" width="17" style="95" bestFit="1" customWidth="1"/>
    <col min="3854" max="3854" width="17" style="95" customWidth="1"/>
    <col min="3855" max="3855" width="17.85546875" style="95" bestFit="1" customWidth="1"/>
    <col min="3856" max="3856" width="17.85546875" style="95" customWidth="1"/>
    <col min="3857" max="3857" width="18.5703125" style="95" bestFit="1" customWidth="1"/>
    <col min="3858" max="3858" width="10.5703125" style="95" bestFit="1" customWidth="1"/>
    <col min="3859" max="4098" width="9.140625" style="95"/>
    <col min="4099" max="4099" width="16.7109375" style="95" customWidth="1"/>
    <col min="4100" max="4100" width="10" style="95" bestFit="1" customWidth="1"/>
    <col min="4101" max="4101" width="11" style="95" bestFit="1" customWidth="1"/>
    <col min="4102" max="4102" width="12.7109375" style="95" customWidth="1"/>
    <col min="4103" max="4103" width="13.7109375" style="95" bestFit="1" customWidth="1"/>
    <col min="4104" max="4104" width="10.42578125" style="95" bestFit="1" customWidth="1"/>
    <col min="4105" max="4105" width="9.140625" style="95"/>
    <col min="4106" max="4106" width="4.140625" style="95" customWidth="1"/>
    <col min="4107" max="4107" width="9" style="95" customWidth="1"/>
    <col min="4108" max="4108" width="9.140625" style="95"/>
    <col min="4109" max="4109" width="17" style="95" bestFit="1" customWidth="1"/>
    <col min="4110" max="4110" width="17" style="95" customWidth="1"/>
    <col min="4111" max="4111" width="17.85546875" style="95" bestFit="1" customWidth="1"/>
    <col min="4112" max="4112" width="17.85546875" style="95" customWidth="1"/>
    <col min="4113" max="4113" width="18.5703125" style="95" bestFit="1" customWidth="1"/>
    <col min="4114" max="4114" width="10.5703125" style="95" bestFit="1" customWidth="1"/>
    <col min="4115" max="4354" width="9.140625" style="95"/>
    <col min="4355" max="4355" width="16.7109375" style="95" customWidth="1"/>
    <col min="4356" max="4356" width="10" style="95" bestFit="1" customWidth="1"/>
    <col min="4357" max="4357" width="11" style="95" bestFit="1" customWidth="1"/>
    <col min="4358" max="4358" width="12.7109375" style="95" customWidth="1"/>
    <col min="4359" max="4359" width="13.7109375" style="95" bestFit="1" customWidth="1"/>
    <col min="4360" max="4360" width="10.42578125" style="95" bestFit="1" customWidth="1"/>
    <col min="4361" max="4361" width="9.140625" style="95"/>
    <col min="4362" max="4362" width="4.140625" style="95" customWidth="1"/>
    <col min="4363" max="4363" width="9" style="95" customWidth="1"/>
    <col min="4364" max="4364" width="9.140625" style="95"/>
    <col min="4365" max="4365" width="17" style="95" bestFit="1" customWidth="1"/>
    <col min="4366" max="4366" width="17" style="95" customWidth="1"/>
    <col min="4367" max="4367" width="17.85546875" style="95" bestFit="1" customWidth="1"/>
    <col min="4368" max="4368" width="17.85546875" style="95" customWidth="1"/>
    <col min="4369" max="4369" width="18.5703125" style="95" bestFit="1" customWidth="1"/>
    <col min="4370" max="4370" width="10.5703125" style="95" bestFit="1" customWidth="1"/>
    <col min="4371" max="4610" width="9.140625" style="95"/>
    <col min="4611" max="4611" width="16.7109375" style="95" customWidth="1"/>
    <col min="4612" max="4612" width="10" style="95" bestFit="1" customWidth="1"/>
    <col min="4613" max="4613" width="11" style="95" bestFit="1" customWidth="1"/>
    <col min="4614" max="4614" width="12.7109375" style="95" customWidth="1"/>
    <col min="4615" max="4615" width="13.7109375" style="95" bestFit="1" customWidth="1"/>
    <col min="4616" max="4616" width="10.42578125" style="95" bestFit="1" customWidth="1"/>
    <col min="4617" max="4617" width="9.140625" style="95"/>
    <col min="4618" max="4618" width="4.140625" style="95" customWidth="1"/>
    <col min="4619" max="4619" width="9" style="95" customWidth="1"/>
    <col min="4620" max="4620" width="9.140625" style="95"/>
    <col min="4621" max="4621" width="17" style="95" bestFit="1" customWidth="1"/>
    <col min="4622" max="4622" width="17" style="95" customWidth="1"/>
    <col min="4623" max="4623" width="17.85546875" style="95" bestFit="1" customWidth="1"/>
    <col min="4624" max="4624" width="17.85546875" style="95" customWidth="1"/>
    <col min="4625" max="4625" width="18.5703125" style="95" bestFit="1" customWidth="1"/>
    <col min="4626" max="4626" width="10.5703125" style="95" bestFit="1" customWidth="1"/>
    <col min="4627" max="4866" width="9.140625" style="95"/>
    <col min="4867" max="4867" width="16.7109375" style="95" customWidth="1"/>
    <col min="4868" max="4868" width="10" style="95" bestFit="1" customWidth="1"/>
    <col min="4869" max="4869" width="11" style="95" bestFit="1" customWidth="1"/>
    <col min="4870" max="4870" width="12.7109375" style="95" customWidth="1"/>
    <col min="4871" max="4871" width="13.7109375" style="95" bestFit="1" customWidth="1"/>
    <col min="4872" max="4872" width="10.42578125" style="95" bestFit="1" customWidth="1"/>
    <col min="4873" max="4873" width="9.140625" style="95"/>
    <col min="4874" max="4874" width="4.140625" style="95" customWidth="1"/>
    <col min="4875" max="4875" width="9" style="95" customWidth="1"/>
    <col min="4876" max="4876" width="9.140625" style="95"/>
    <col min="4877" max="4877" width="17" style="95" bestFit="1" customWidth="1"/>
    <col min="4878" max="4878" width="17" style="95" customWidth="1"/>
    <col min="4879" max="4879" width="17.85546875" style="95" bestFit="1" customWidth="1"/>
    <col min="4880" max="4880" width="17.85546875" style="95" customWidth="1"/>
    <col min="4881" max="4881" width="18.5703125" style="95" bestFit="1" customWidth="1"/>
    <col min="4882" max="4882" width="10.5703125" style="95" bestFit="1" customWidth="1"/>
    <col min="4883" max="5122" width="9.140625" style="95"/>
    <col min="5123" max="5123" width="16.7109375" style="95" customWidth="1"/>
    <col min="5124" max="5124" width="10" style="95" bestFit="1" customWidth="1"/>
    <col min="5125" max="5125" width="11" style="95" bestFit="1" customWidth="1"/>
    <col min="5126" max="5126" width="12.7109375" style="95" customWidth="1"/>
    <col min="5127" max="5127" width="13.7109375" style="95" bestFit="1" customWidth="1"/>
    <col min="5128" max="5128" width="10.42578125" style="95" bestFit="1" customWidth="1"/>
    <col min="5129" max="5129" width="9.140625" style="95"/>
    <col min="5130" max="5130" width="4.140625" style="95" customWidth="1"/>
    <col min="5131" max="5131" width="9" style="95" customWidth="1"/>
    <col min="5132" max="5132" width="9.140625" style="95"/>
    <col min="5133" max="5133" width="17" style="95" bestFit="1" customWidth="1"/>
    <col min="5134" max="5134" width="17" style="95" customWidth="1"/>
    <col min="5135" max="5135" width="17.85546875" style="95" bestFit="1" customWidth="1"/>
    <col min="5136" max="5136" width="17.85546875" style="95" customWidth="1"/>
    <col min="5137" max="5137" width="18.5703125" style="95" bestFit="1" customWidth="1"/>
    <col min="5138" max="5138" width="10.5703125" style="95" bestFit="1" customWidth="1"/>
    <col min="5139" max="5378" width="9.140625" style="95"/>
    <col min="5379" max="5379" width="16.7109375" style="95" customWidth="1"/>
    <col min="5380" max="5380" width="10" style="95" bestFit="1" customWidth="1"/>
    <col min="5381" max="5381" width="11" style="95" bestFit="1" customWidth="1"/>
    <col min="5382" max="5382" width="12.7109375" style="95" customWidth="1"/>
    <col min="5383" max="5383" width="13.7109375" style="95" bestFit="1" customWidth="1"/>
    <col min="5384" max="5384" width="10.42578125" style="95" bestFit="1" customWidth="1"/>
    <col min="5385" max="5385" width="9.140625" style="95"/>
    <col min="5386" max="5386" width="4.140625" style="95" customWidth="1"/>
    <col min="5387" max="5387" width="9" style="95" customWidth="1"/>
    <col min="5388" max="5388" width="9.140625" style="95"/>
    <col min="5389" max="5389" width="17" style="95" bestFit="1" customWidth="1"/>
    <col min="5390" max="5390" width="17" style="95" customWidth="1"/>
    <col min="5391" max="5391" width="17.85546875" style="95" bestFit="1" customWidth="1"/>
    <col min="5392" max="5392" width="17.85546875" style="95" customWidth="1"/>
    <col min="5393" max="5393" width="18.5703125" style="95" bestFit="1" customWidth="1"/>
    <col min="5394" max="5394" width="10.5703125" style="95" bestFit="1" customWidth="1"/>
    <col min="5395" max="5634" width="9.140625" style="95"/>
    <col min="5635" max="5635" width="16.7109375" style="95" customWidth="1"/>
    <col min="5636" max="5636" width="10" style="95" bestFit="1" customWidth="1"/>
    <col min="5637" max="5637" width="11" style="95" bestFit="1" customWidth="1"/>
    <col min="5638" max="5638" width="12.7109375" style="95" customWidth="1"/>
    <col min="5639" max="5639" width="13.7109375" style="95" bestFit="1" customWidth="1"/>
    <col min="5640" max="5640" width="10.42578125" style="95" bestFit="1" customWidth="1"/>
    <col min="5641" max="5641" width="9.140625" style="95"/>
    <col min="5642" max="5642" width="4.140625" style="95" customWidth="1"/>
    <col min="5643" max="5643" width="9" style="95" customWidth="1"/>
    <col min="5644" max="5644" width="9.140625" style="95"/>
    <col min="5645" max="5645" width="17" style="95" bestFit="1" customWidth="1"/>
    <col min="5646" max="5646" width="17" style="95" customWidth="1"/>
    <col min="5647" max="5647" width="17.85546875" style="95" bestFit="1" customWidth="1"/>
    <col min="5648" max="5648" width="17.85546875" style="95" customWidth="1"/>
    <col min="5649" max="5649" width="18.5703125" style="95" bestFit="1" customWidth="1"/>
    <col min="5650" max="5650" width="10.5703125" style="95" bestFit="1" customWidth="1"/>
    <col min="5651" max="5890" width="9.140625" style="95"/>
    <col min="5891" max="5891" width="16.7109375" style="95" customWidth="1"/>
    <col min="5892" max="5892" width="10" style="95" bestFit="1" customWidth="1"/>
    <col min="5893" max="5893" width="11" style="95" bestFit="1" customWidth="1"/>
    <col min="5894" max="5894" width="12.7109375" style="95" customWidth="1"/>
    <col min="5895" max="5895" width="13.7109375" style="95" bestFit="1" customWidth="1"/>
    <col min="5896" max="5896" width="10.42578125" style="95" bestFit="1" customWidth="1"/>
    <col min="5897" max="5897" width="9.140625" style="95"/>
    <col min="5898" max="5898" width="4.140625" style="95" customWidth="1"/>
    <col min="5899" max="5899" width="9" style="95" customWidth="1"/>
    <col min="5900" max="5900" width="9.140625" style="95"/>
    <col min="5901" max="5901" width="17" style="95" bestFit="1" customWidth="1"/>
    <col min="5902" max="5902" width="17" style="95" customWidth="1"/>
    <col min="5903" max="5903" width="17.85546875" style="95" bestFit="1" customWidth="1"/>
    <col min="5904" max="5904" width="17.85546875" style="95" customWidth="1"/>
    <col min="5905" max="5905" width="18.5703125" style="95" bestFit="1" customWidth="1"/>
    <col min="5906" max="5906" width="10.5703125" style="95" bestFit="1" customWidth="1"/>
    <col min="5907" max="6146" width="9.140625" style="95"/>
    <col min="6147" max="6147" width="16.7109375" style="95" customWidth="1"/>
    <col min="6148" max="6148" width="10" style="95" bestFit="1" customWidth="1"/>
    <col min="6149" max="6149" width="11" style="95" bestFit="1" customWidth="1"/>
    <col min="6150" max="6150" width="12.7109375" style="95" customWidth="1"/>
    <col min="6151" max="6151" width="13.7109375" style="95" bestFit="1" customWidth="1"/>
    <col min="6152" max="6152" width="10.42578125" style="95" bestFit="1" customWidth="1"/>
    <col min="6153" max="6153" width="9.140625" style="95"/>
    <col min="6154" max="6154" width="4.140625" style="95" customWidth="1"/>
    <col min="6155" max="6155" width="9" style="95" customWidth="1"/>
    <col min="6156" max="6156" width="9.140625" style="95"/>
    <col min="6157" max="6157" width="17" style="95" bestFit="1" customWidth="1"/>
    <col min="6158" max="6158" width="17" style="95" customWidth="1"/>
    <col min="6159" max="6159" width="17.85546875" style="95" bestFit="1" customWidth="1"/>
    <col min="6160" max="6160" width="17.85546875" style="95" customWidth="1"/>
    <col min="6161" max="6161" width="18.5703125" style="95" bestFit="1" customWidth="1"/>
    <col min="6162" max="6162" width="10.5703125" style="95" bestFit="1" customWidth="1"/>
    <col min="6163" max="6402" width="9.140625" style="95"/>
    <col min="6403" max="6403" width="16.7109375" style="95" customWidth="1"/>
    <col min="6404" max="6404" width="10" style="95" bestFit="1" customWidth="1"/>
    <col min="6405" max="6405" width="11" style="95" bestFit="1" customWidth="1"/>
    <col min="6406" max="6406" width="12.7109375" style="95" customWidth="1"/>
    <col min="6407" max="6407" width="13.7109375" style="95" bestFit="1" customWidth="1"/>
    <col min="6408" max="6408" width="10.42578125" style="95" bestFit="1" customWidth="1"/>
    <col min="6409" max="6409" width="9.140625" style="95"/>
    <col min="6410" max="6410" width="4.140625" style="95" customWidth="1"/>
    <col min="6411" max="6411" width="9" style="95" customWidth="1"/>
    <col min="6412" max="6412" width="9.140625" style="95"/>
    <col min="6413" max="6413" width="17" style="95" bestFit="1" customWidth="1"/>
    <col min="6414" max="6414" width="17" style="95" customWidth="1"/>
    <col min="6415" max="6415" width="17.85546875" style="95" bestFit="1" customWidth="1"/>
    <col min="6416" max="6416" width="17.85546875" style="95" customWidth="1"/>
    <col min="6417" max="6417" width="18.5703125" style="95" bestFit="1" customWidth="1"/>
    <col min="6418" max="6418" width="10.5703125" style="95" bestFit="1" customWidth="1"/>
    <col min="6419" max="6658" width="9.140625" style="95"/>
    <col min="6659" max="6659" width="16.7109375" style="95" customWidth="1"/>
    <col min="6660" max="6660" width="10" style="95" bestFit="1" customWidth="1"/>
    <col min="6661" max="6661" width="11" style="95" bestFit="1" customWidth="1"/>
    <col min="6662" max="6662" width="12.7109375" style="95" customWidth="1"/>
    <col min="6663" max="6663" width="13.7109375" style="95" bestFit="1" customWidth="1"/>
    <col min="6664" max="6664" width="10.42578125" style="95" bestFit="1" customWidth="1"/>
    <col min="6665" max="6665" width="9.140625" style="95"/>
    <col min="6666" max="6666" width="4.140625" style="95" customWidth="1"/>
    <col min="6667" max="6667" width="9" style="95" customWidth="1"/>
    <col min="6668" max="6668" width="9.140625" style="95"/>
    <col min="6669" max="6669" width="17" style="95" bestFit="1" customWidth="1"/>
    <col min="6670" max="6670" width="17" style="95" customWidth="1"/>
    <col min="6671" max="6671" width="17.85546875" style="95" bestFit="1" customWidth="1"/>
    <col min="6672" max="6672" width="17.85546875" style="95" customWidth="1"/>
    <col min="6673" max="6673" width="18.5703125" style="95" bestFit="1" customWidth="1"/>
    <col min="6674" max="6674" width="10.5703125" style="95" bestFit="1" customWidth="1"/>
    <col min="6675" max="6914" width="9.140625" style="95"/>
    <col min="6915" max="6915" width="16.7109375" style="95" customWidth="1"/>
    <col min="6916" max="6916" width="10" style="95" bestFit="1" customWidth="1"/>
    <col min="6917" max="6917" width="11" style="95" bestFit="1" customWidth="1"/>
    <col min="6918" max="6918" width="12.7109375" style="95" customWidth="1"/>
    <col min="6919" max="6919" width="13.7109375" style="95" bestFit="1" customWidth="1"/>
    <col min="6920" max="6920" width="10.42578125" style="95" bestFit="1" customWidth="1"/>
    <col min="6921" max="6921" width="9.140625" style="95"/>
    <col min="6922" max="6922" width="4.140625" style="95" customWidth="1"/>
    <col min="6923" max="6923" width="9" style="95" customWidth="1"/>
    <col min="6924" max="6924" width="9.140625" style="95"/>
    <col min="6925" max="6925" width="17" style="95" bestFit="1" customWidth="1"/>
    <col min="6926" max="6926" width="17" style="95" customWidth="1"/>
    <col min="6927" max="6927" width="17.85546875" style="95" bestFit="1" customWidth="1"/>
    <col min="6928" max="6928" width="17.85546875" style="95" customWidth="1"/>
    <col min="6929" max="6929" width="18.5703125" style="95" bestFit="1" customWidth="1"/>
    <col min="6930" max="6930" width="10.5703125" style="95" bestFit="1" customWidth="1"/>
    <col min="6931" max="7170" width="9.140625" style="95"/>
    <col min="7171" max="7171" width="16.7109375" style="95" customWidth="1"/>
    <col min="7172" max="7172" width="10" style="95" bestFit="1" customWidth="1"/>
    <col min="7173" max="7173" width="11" style="95" bestFit="1" customWidth="1"/>
    <col min="7174" max="7174" width="12.7109375" style="95" customWidth="1"/>
    <col min="7175" max="7175" width="13.7109375" style="95" bestFit="1" customWidth="1"/>
    <col min="7176" max="7176" width="10.42578125" style="95" bestFit="1" customWidth="1"/>
    <col min="7177" max="7177" width="9.140625" style="95"/>
    <col min="7178" max="7178" width="4.140625" style="95" customWidth="1"/>
    <col min="7179" max="7179" width="9" style="95" customWidth="1"/>
    <col min="7180" max="7180" width="9.140625" style="95"/>
    <col min="7181" max="7181" width="17" style="95" bestFit="1" customWidth="1"/>
    <col min="7182" max="7182" width="17" style="95" customWidth="1"/>
    <col min="7183" max="7183" width="17.85546875" style="95" bestFit="1" customWidth="1"/>
    <col min="7184" max="7184" width="17.85546875" style="95" customWidth="1"/>
    <col min="7185" max="7185" width="18.5703125" style="95" bestFit="1" customWidth="1"/>
    <col min="7186" max="7186" width="10.5703125" style="95" bestFit="1" customWidth="1"/>
    <col min="7187" max="7426" width="9.140625" style="95"/>
    <col min="7427" max="7427" width="16.7109375" style="95" customWidth="1"/>
    <col min="7428" max="7428" width="10" style="95" bestFit="1" customWidth="1"/>
    <col min="7429" max="7429" width="11" style="95" bestFit="1" customWidth="1"/>
    <col min="7430" max="7430" width="12.7109375" style="95" customWidth="1"/>
    <col min="7431" max="7431" width="13.7109375" style="95" bestFit="1" customWidth="1"/>
    <col min="7432" max="7432" width="10.42578125" style="95" bestFit="1" customWidth="1"/>
    <col min="7433" max="7433" width="9.140625" style="95"/>
    <col min="7434" max="7434" width="4.140625" style="95" customWidth="1"/>
    <col min="7435" max="7435" width="9" style="95" customWidth="1"/>
    <col min="7436" max="7436" width="9.140625" style="95"/>
    <col min="7437" max="7437" width="17" style="95" bestFit="1" customWidth="1"/>
    <col min="7438" max="7438" width="17" style="95" customWidth="1"/>
    <col min="7439" max="7439" width="17.85546875" style="95" bestFit="1" customWidth="1"/>
    <col min="7440" max="7440" width="17.85546875" style="95" customWidth="1"/>
    <col min="7441" max="7441" width="18.5703125" style="95" bestFit="1" customWidth="1"/>
    <col min="7442" max="7442" width="10.5703125" style="95" bestFit="1" customWidth="1"/>
    <col min="7443" max="7682" width="9.140625" style="95"/>
    <col min="7683" max="7683" width="16.7109375" style="95" customWidth="1"/>
    <col min="7684" max="7684" width="10" style="95" bestFit="1" customWidth="1"/>
    <col min="7685" max="7685" width="11" style="95" bestFit="1" customWidth="1"/>
    <col min="7686" max="7686" width="12.7109375" style="95" customWidth="1"/>
    <col min="7687" max="7687" width="13.7109375" style="95" bestFit="1" customWidth="1"/>
    <col min="7688" max="7688" width="10.42578125" style="95" bestFit="1" customWidth="1"/>
    <col min="7689" max="7689" width="9.140625" style="95"/>
    <col min="7690" max="7690" width="4.140625" style="95" customWidth="1"/>
    <col min="7691" max="7691" width="9" style="95" customWidth="1"/>
    <col min="7692" max="7692" width="9.140625" style="95"/>
    <col min="7693" max="7693" width="17" style="95" bestFit="1" customWidth="1"/>
    <col min="7694" max="7694" width="17" style="95" customWidth="1"/>
    <col min="7695" max="7695" width="17.85546875" style="95" bestFit="1" customWidth="1"/>
    <col min="7696" max="7696" width="17.85546875" style="95" customWidth="1"/>
    <col min="7697" max="7697" width="18.5703125" style="95" bestFit="1" customWidth="1"/>
    <col min="7698" max="7698" width="10.5703125" style="95" bestFit="1" customWidth="1"/>
    <col min="7699" max="7938" width="9.140625" style="95"/>
    <col min="7939" max="7939" width="16.7109375" style="95" customWidth="1"/>
    <col min="7940" max="7940" width="10" style="95" bestFit="1" customWidth="1"/>
    <col min="7941" max="7941" width="11" style="95" bestFit="1" customWidth="1"/>
    <col min="7942" max="7942" width="12.7109375" style="95" customWidth="1"/>
    <col min="7943" max="7943" width="13.7109375" style="95" bestFit="1" customWidth="1"/>
    <col min="7944" max="7944" width="10.42578125" style="95" bestFit="1" customWidth="1"/>
    <col min="7945" max="7945" width="9.140625" style="95"/>
    <col min="7946" max="7946" width="4.140625" style="95" customWidth="1"/>
    <col min="7947" max="7947" width="9" style="95" customWidth="1"/>
    <col min="7948" max="7948" width="9.140625" style="95"/>
    <col min="7949" max="7949" width="17" style="95" bestFit="1" customWidth="1"/>
    <col min="7950" max="7950" width="17" style="95" customWidth="1"/>
    <col min="7951" max="7951" width="17.85546875" style="95" bestFit="1" customWidth="1"/>
    <col min="7952" max="7952" width="17.85546875" style="95" customWidth="1"/>
    <col min="7953" max="7953" width="18.5703125" style="95" bestFit="1" customWidth="1"/>
    <col min="7954" max="7954" width="10.5703125" style="95" bestFit="1" customWidth="1"/>
    <col min="7955" max="8194" width="9.140625" style="95"/>
    <col min="8195" max="8195" width="16.7109375" style="95" customWidth="1"/>
    <col min="8196" max="8196" width="10" style="95" bestFit="1" customWidth="1"/>
    <col min="8197" max="8197" width="11" style="95" bestFit="1" customWidth="1"/>
    <col min="8198" max="8198" width="12.7109375" style="95" customWidth="1"/>
    <col min="8199" max="8199" width="13.7109375" style="95" bestFit="1" customWidth="1"/>
    <col min="8200" max="8200" width="10.42578125" style="95" bestFit="1" customWidth="1"/>
    <col min="8201" max="8201" width="9.140625" style="95"/>
    <col min="8202" max="8202" width="4.140625" style="95" customWidth="1"/>
    <col min="8203" max="8203" width="9" style="95" customWidth="1"/>
    <col min="8204" max="8204" width="9.140625" style="95"/>
    <col min="8205" max="8205" width="17" style="95" bestFit="1" customWidth="1"/>
    <col min="8206" max="8206" width="17" style="95" customWidth="1"/>
    <col min="8207" max="8207" width="17.85546875" style="95" bestFit="1" customWidth="1"/>
    <col min="8208" max="8208" width="17.85546875" style="95" customWidth="1"/>
    <col min="8209" max="8209" width="18.5703125" style="95" bestFit="1" customWidth="1"/>
    <col min="8210" max="8210" width="10.5703125" style="95" bestFit="1" customWidth="1"/>
    <col min="8211" max="8450" width="9.140625" style="95"/>
    <col min="8451" max="8451" width="16.7109375" style="95" customWidth="1"/>
    <col min="8452" max="8452" width="10" style="95" bestFit="1" customWidth="1"/>
    <col min="8453" max="8453" width="11" style="95" bestFit="1" customWidth="1"/>
    <col min="8454" max="8454" width="12.7109375" style="95" customWidth="1"/>
    <col min="8455" max="8455" width="13.7109375" style="95" bestFit="1" customWidth="1"/>
    <col min="8456" max="8456" width="10.42578125" style="95" bestFit="1" customWidth="1"/>
    <col min="8457" max="8457" width="9.140625" style="95"/>
    <col min="8458" max="8458" width="4.140625" style="95" customWidth="1"/>
    <col min="8459" max="8459" width="9" style="95" customWidth="1"/>
    <col min="8460" max="8460" width="9.140625" style="95"/>
    <col min="8461" max="8461" width="17" style="95" bestFit="1" customWidth="1"/>
    <col min="8462" max="8462" width="17" style="95" customWidth="1"/>
    <col min="8463" max="8463" width="17.85546875" style="95" bestFit="1" customWidth="1"/>
    <col min="8464" max="8464" width="17.85546875" style="95" customWidth="1"/>
    <col min="8465" max="8465" width="18.5703125" style="95" bestFit="1" customWidth="1"/>
    <col min="8466" max="8466" width="10.5703125" style="95" bestFit="1" customWidth="1"/>
    <col min="8467" max="8706" width="9.140625" style="95"/>
    <col min="8707" max="8707" width="16.7109375" style="95" customWidth="1"/>
    <col min="8708" max="8708" width="10" style="95" bestFit="1" customWidth="1"/>
    <col min="8709" max="8709" width="11" style="95" bestFit="1" customWidth="1"/>
    <col min="8710" max="8710" width="12.7109375" style="95" customWidth="1"/>
    <col min="8711" max="8711" width="13.7109375" style="95" bestFit="1" customWidth="1"/>
    <col min="8712" max="8712" width="10.42578125" style="95" bestFit="1" customWidth="1"/>
    <col min="8713" max="8713" width="9.140625" style="95"/>
    <col min="8714" max="8714" width="4.140625" style="95" customWidth="1"/>
    <col min="8715" max="8715" width="9" style="95" customWidth="1"/>
    <col min="8716" max="8716" width="9.140625" style="95"/>
    <col min="8717" max="8717" width="17" style="95" bestFit="1" customWidth="1"/>
    <col min="8718" max="8718" width="17" style="95" customWidth="1"/>
    <col min="8719" max="8719" width="17.85546875" style="95" bestFit="1" customWidth="1"/>
    <col min="8720" max="8720" width="17.85546875" style="95" customWidth="1"/>
    <col min="8721" max="8721" width="18.5703125" style="95" bestFit="1" customWidth="1"/>
    <col min="8722" max="8722" width="10.5703125" style="95" bestFit="1" customWidth="1"/>
    <col min="8723" max="8962" width="9.140625" style="95"/>
    <col min="8963" max="8963" width="16.7109375" style="95" customWidth="1"/>
    <col min="8964" max="8964" width="10" style="95" bestFit="1" customWidth="1"/>
    <col min="8965" max="8965" width="11" style="95" bestFit="1" customWidth="1"/>
    <col min="8966" max="8966" width="12.7109375" style="95" customWidth="1"/>
    <col min="8967" max="8967" width="13.7109375" style="95" bestFit="1" customWidth="1"/>
    <col min="8968" max="8968" width="10.42578125" style="95" bestFit="1" customWidth="1"/>
    <col min="8969" max="8969" width="9.140625" style="95"/>
    <col min="8970" max="8970" width="4.140625" style="95" customWidth="1"/>
    <col min="8971" max="8971" width="9" style="95" customWidth="1"/>
    <col min="8972" max="8972" width="9.140625" style="95"/>
    <col min="8973" max="8973" width="17" style="95" bestFit="1" customWidth="1"/>
    <col min="8974" max="8974" width="17" style="95" customWidth="1"/>
    <col min="8975" max="8975" width="17.85546875" style="95" bestFit="1" customWidth="1"/>
    <col min="8976" max="8976" width="17.85546875" style="95" customWidth="1"/>
    <col min="8977" max="8977" width="18.5703125" style="95" bestFit="1" customWidth="1"/>
    <col min="8978" max="8978" width="10.5703125" style="95" bestFit="1" customWidth="1"/>
    <col min="8979" max="9218" width="9.140625" style="95"/>
    <col min="9219" max="9219" width="16.7109375" style="95" customWidth="1"/>
    <col min="9220" max="9220" width="10" style="95" bestFit="1" customWidth="1"/>
    <col min="9221" max="9221" width="11" style="95" bestFit="1" customWidth="1"/>
    <col min="9222" max="9222" width="12.7109375" style="95" customWidth="1"/>
    <col min="9223" max="9223" width="13.7109375" style="95" bestFit="1" customWidth="1"/>
    <col min="9224" max="9224" width="10.42578125" style="95" bestFit="1" customWidth="1"/>
    <col min="9225" max="9225" width="9.140625" style="95"/>
    <col min="9226" max="9226" width="4.140625" style="95" customWidth="1"/>
    <col min="9227" max="9227" width="9" style="95" customWidth="1"/>
    <col min="9228" max="9228" width="9.140625" style="95"/>
    <col min="9229" max="9229" width="17" style="95" bestFit="1" customWidth="1"/>
    <col min="9230" max="9230" width="17" style="95" customWidth="1"/>
    <col min="9231" max="9231" width="17.85546875" style="95" bestFit="1" customWidth="1"/>
    <col min="9232" max="9232" width="17.85546875" style="95" customWidth="1"/>
    <col min="9233" max="9233" width="18.5703125" style="95" bestFit="1" customWidth="1"/>
    <col min="9234" max="9234" width="10.5703125" style="95" bestFit="1" customWidth="1"/>
    <col min="9235" max="9474" width="9.140625" style="95"/>
    <col min="9475" max="9475" width="16.7109375" style="95" customWidth="1"/>
    <col min="9476" max="9476" width="10" style="95" bestFit="1" customWidth="1"/>
    <col min="9477" max="9477" width="11" style="95" bestFit="1" customWidth="1"/>
    <col min="9478" max="9478" width="12.7109375" style="95" customWidth="1"/>
    <col min="9479" max="9479" width="13.7109375" style="95" bestFit="1" customWidth="1"/>
    <col min="9480" max="9480" width="10.42578125" style="95" bestFit="1" customWidth="1"/>
    <col min="9481" max="9481" width="9.140625" style="95"/>
    <col min="9482" max="9482" width="4.140625" style="95" customWidth="1"/>
    <col min="9483" max="9483" width="9" style="95" customWidth="1"/>
    <col min="9484" max="9484" width="9.140625" style="95"/>
    <col min="9485" max="9485" width="17" style="95" bestFit="1" customWidth="1"/>
    <col min="9486" max="9486" width="17" style="95" customWidth="1"/>
    <col min="9487" max="9487" width="17.85546875" style="95" bestFit="1" customWidth="1"/>
    <col min="9488" max="9488" width="17.85546875" style="95" customWidth="1"/>
    <col min="9489" max="9489" width="18.5703125" style="95" bestFit="1" customWidth="1"/>
    <col min="9490" max="9490" width="10.5703125" style="95" bestFit="1" customWidth="1"/>
    <col min="9491" max="9730" width="9.140625" style="95"/>
    <col min="9731" max="9731" width="16.7109375" style="95" customWidth="1"/>
    <col min="9732" max="9732" width="10" style="95" bestFit="1" customWidth="1"/>
    <col min="9733" max="9733" width="11" style="95" bestFit="1" customWidth="1"/>
    <col min="9734" max="9734" width="12.7109375" style="95" customWidth="1"/>
    <col min="9735" max="9735" width="13.7109375" style="95" bestFit="1" customWidth="1"/>
    <col min="9736" max="9736" width="10.42578125" style="95" bestFit="1" customWidth="1"/>
    <col min="9737" max="9737" width="9.140625" style="95"/>
    <col min="9738" max="9738" width="4.140625" style="95" customWidth="1"/>
    <col min="9739" max="9739" width="9" style="95" customWidth="1"/>
    <col min="9740" max="9740" width="9.140625" style="95"/>
    <col min="9741" max="9741" width="17" style="95" bestFit="1" customWidth="1"/>
    <col min="9742" max="9742" width="17" style="95" customWidth="1"/>
    <col min="9743" max="9743" width="17.85546875" style="95" bestFit="1" customWidth="1"/>
    <col min="9744" max="9744" width="17.85546875" style="95" customWidth="1"/>
    <col min="9745" max="9745" width="18.5703125" style="95" bestFit="1" customWidth="1"/>
    <col min="9746" max="9746" width="10.5703125" style="95" bestFit="1" customWidth="1"/>
    <col min="9747" max="9986" width="9.140625" style="95"/>
    <col min="9987" max="9987" width="16.7109375" style="95" customWidth="1"/>
    <col min="9988" max="9988" width="10" style="95" bestFit="1" customWidth="1"/>
    <col min="9989" max="9989" width="11" style="95" bestFit="1" customWidth="1"/>
    <col min="9990" max="9990" width="12.7109375" style="95" customWidth="1"/>
    <col min="9991" max="9991" width="13.7109375" style="95" bestFit="1" customWidth="1"/>
    <col min="9992" max="9992" width="10.42578125" style="95" bestFit="1" customWidth="1"/>
    <col min="9993" max="9993" width="9.140625" style="95"/>
    <col min="9994" max="9994" width="4.140625" style="95" customWidth="1"/>
    <col min="9995" max="9995" width="9" style="95" customWidth="1"/>
    <col min="9996" max="9996" width="9.140625" style="95"/>
    <col min="9997" max="9997" width="17" style="95" bestFit="1" customWidth="1"/>
    <col min="9998" max="9998" width="17" style="95" customWidth="1"/>
    <col min="9999" max="9999" width="17.85546875" style="95" bestFit="1" customWidth="1"/>
    <col min="10000" max="10000" width="17.85546875" style="95" customWidth="1"/>
    <col min="10001" max="10001" width="18.5703125" style="95" bestFit="1" customWidth="1"/>
    <col min="10002" max="10002" width="10.5703125" style="95" bestFit="1" customWidth="1"/>
    <col min="10003" max="10242" width="9.140625" style="95"/>
    <col min="10243" max="10243" width="16.7109375" style="95" customWidth="1"/>
    <col min="10244" max="10244" width="10" style="95" bestFit="1" customWidth="1"/>
    <col min="10245" max="10245" width="11" style="95" bestFit="1" customWidth="1"/>
    <col min="10246" max="10246" width="12.7109375" style="95" customWidth="1"/>
    <col min="10247" max="10247" width="13.7109375" style="95" bestFit="1" customWidth="1"/>
    <col min="10248" max="10248" width="10.42578125" style="95" bestFit="1" customWidth="1"/>
    <col min="10249" max="10249" width="9.140625" style="95"/>
    <col min="10250" max="10250" width="4.140625" style="95" customWidth="1"/>
    <col min="10251" max="10251" width="9" style="95" customWidth="1"/>
    <col min="10252" max="10252" width="9.140625" style="95"/>
    <col min="10253" max="10253" width="17" style="95" bestFit="1" customWidth="1"/>
    <col min="10254" max="10254" width="17" style="95" customWidth="1"/>
    <col min="10255" max="10255" width="17.85546875" style="95" bestFit="1" customWidth="1"/>
    <col min="10256" max="10256" width="17.85546875" style="95" customWidth="1"/>
    <col min="10257" max="10257" width="18.5703125" style="95" bestFit="1" customWidth="1"/>
    <col min="10258" max="10258" width="10.5703125" style="95" bestFit="1" customWidth="1"/>
    <col min="10259" max="10498" width="9.140625" style="95"/>
    <col min="10499" max="10499" width="16.7109375" style="95" customWidth="1"/>
    <col min="10500" max="10500" width="10" style="95" bestFit="1" customWidth="1"/>
    <col min="10501" max="10501" width="11" style="95" bestFit="1" customWidth="1"/>
    <col min="10502" max="10502" width="12.7109375" style="95" customWidth="1"/>
    <col min="10503" max="10503" width="13.7109375" style="95" bestFit="1" customWidth="1"/>
    <col min="10504" max="10504" width="10.42578125" style="95" bestFit="1" customWidth="1"/>
    <col min="10505" max="10505" width="9.140625" style="95"/>
    <col min="10506" max="10506" width="4.140625" style="95" customWidth="1"/>
    <col min="10507" max="10507" width="9" style="95" customWidth="1"/>
    <col min="10508" max="10508" width="9.140625" style="95"/>
    <col min="10509" max="10509" width="17" style="95" bestFit="1" customWidth="1"/>
    <col min="10510" max="10510" width="17" style="95" customWidth="1"/>
    <col min="10511" max="10511" width="17.85546875" style="95" bestFit="1" customWidth="1"/>
    <col min="10512" max="10512" width="17.85546875" style="95" customWidth="1"/>
    <col min="10513" max="10513" width="18.5703125" style="95" bestFit="1" customWidth="1"/>
    <col min="10514" max="10514" width="10.5703125" style="95" bestFit="1" customWidth="1"/>
    <col min="10515" max="10754" width="9.140625" style="95"/>
    <col min="10755" max="10755" width="16.7109375" style="95" customWidth="1"/>
    <col min="10756" max="10756" width="10" style="95" bestFit="1" customWidth="1"/>
    <col min="10757" max="10757" width="11" style="95" bestFit="1" customWidth="1"/>
    <col min="10758" max="10758" width="12.7109375" style="95" customWidth="1"/>
    <col min="10759" max="10759" width="13.7109375" style="95" bestFit="1" customWidth="1"/>
    <col min="10760" max="10760" width="10.42578125" style="95" bestFit="1" customWidth="1"/>
    <col min="10761" max="10761" width="9.140625" style="95"/>
    <col min="10762" max="10762" width="4.140625" style="95" customWidth="1"/>
    <col min="10763" max="10763" width="9" style="95" customWidth="1"/>
    <col min="10764" max="10764" width="9.140625" style="95"/>
    <col min="10765" max="10765" width="17" style="95" bestFit="1" customWidth="1"/>
    <col min="10766" max="10766" width="17" style="95" customWidth="1"/>
    <col min="10767" max="10767" width="17.85546875" style="95" bestFit="1" customWidth="1"/>
    <col min="10768" max="10768" width="17.85546875" style="95" customWidth="1"/>
    <col min="10769" max="10769" width="18.5703125" style="95" bestFit="1" customWidth="1"/>
    <col min="10770" max="10770" width="10.5703125" style="95" bestFit="1" customWidth="1"/>
    <col min="10771" max="11010" width="9.140625" style="95"/>
    <col min="11011" max="11011" width="16.7109375" style="95" customWidth="1"/>
    <col min="11012" max="11012" width="10" style="95" bestFit="1" customWidth="1"/>
    <col min="11013" max="11013" width="11" style="95" bestFit="1" customWidth="1"/>
    <col min="11014" max="11014" width="12.7109375" style="95" customWidth="1"/>
    <col min="11015" max="11015" width="13.7109375" style="95" bestFit="1" customWidth="1"/>
    <col min="11016" max="11016" width="10.42578125" style="95" bestFit="1" customWidth="1"/>
    <col min="11017" max="11017" width="9.140625" style="95"/>
    <col min="11018" max="11018" width="4.140625" style="95" customWidth="1"/>
    <col min="11019" max="11019" width="9" style="95" customWidth="1"/>
    <col min="11020" max="11020" width="9.140625" style="95"/>
    <col min="11021" max="11021" width="17" style="95" bestFit="1" customWidth="1"/>
    <col min="11022" max="11022" width="17" style="95" customWidth="1"/>
    <col min="11023" max="11023" width="17.85546875" style="95" bestFit="1" customWidth="1"/>
    <col min="11024" max="11024" width="17.85546875" style="95" customWidth="1"/>
    <col min="11025" max="11025" width="18.5703125" style="95" bestFit="1" customWidth="1"/>
    <col min="11026" max="11026" width="10.5703125" style="95" bestFit="1" customWidth="1"/>
    <col min="11027" max="11266" width="9.140625" style="95"/>
    <col min="11267" max="11267" width="16.7109375" style="95" customWidth="1"/>
    <col min="11268" max="11268" width="10" style="95" bestFit="1" customWidth="1"/>
    <col min="11269" max="11269" width="11" style="95" bestFit="1" customWidth="1"/>
    <col min="11270" max="11270" width="12.7109375" style="95" customWidth="1"/>
    <col min="11271" max="11271" width="13.7109375" style="95" bestFit="1" customWidth="1"/>
    <col min="11272" max="11272" width="10.42578125" style="95" bestFit="1" customWidth="1"/>
    <col min="11273" max="11273" width="9.140625" style="95"/>
    <col min="11274" max="11274" width="4.140625" style="95" customWidth="1"/>
    <col min="11275" max="11275" width="9" style="95" customWidth="1"/>
    <col min="11276" max="11276" width="9.140625" style="95"/>
    <col min="11277" max="11277" width="17" style="95" bestFit="1" customWidth="1"/>
    <col min="11278" max="11278" width="17" style="95" customWidth="1"/>
    <col min="11279" max="11279" width="17.85546875" style="95" bestFit="1" customWidth="1"/>
    <col min="11280" max="11280" width="17.85546875" style="95" customWidth="1"/>
    <col min="11281" max="11281" width="18.5703125" style="95" bestFit="1" customWidth="1"/>
    <col min="11282" max="11282" width="10.5703125" style="95" bestFit="1" customWidth="1"/>
    <col min="11283" max="11522" width="9.140625" style="95"/>
    <col min="11523" max="11523" width="16.7109375" style="95" customWidth="1"/>
    <col min="11524" max="11524" width="10" style="95" bestFit="1" customWidth="1"/>
    <col min="11525" max="11525" width="11" style="95" bestFit="1" customWidth="1"/>
    <col min="11526" max="11526" width="12.7109375" style="95" customWidth="1"/>
    <col min="11527" max="11527" width="13.7109375" style="95" bestFit="1" customWidth="1"/>
    <col min="11528" max="11528" width="10.42578125" style="95" bestFit="1" customWidth="1"/>
    <col min="11529" max="11529" width="9.140625" style="95"/>
    <col min="11530" max="11530" width="4.140625" style="95" customWidth="1"/>
    <col min="11531" max="11531" width="9" style="95" customWidth="1"/>
    <col min="11532" max="11532" width="9.140625" style="95"/>
    <col min="11533" max="11533" width="17" style="95" bestFit="1" customWidth="1"/>
    <col min="11534" max="11534" width="17" style="95" customWidth="1"/>
    <col min="11535" max="11535" width="17.85546875" style="95" bestFit="1" customWidth="1"/>
    <col min="11536" max="11536" width="17.85546875" style="95" customWidth="1"/>
    <col min="11537" max="11537" width="18.5703125" style="95" bestFit="1" customWidth="1"/>
    <col min="11538" max="11538" width="10.5703125" style="95" bestFit="1" customWidth="1"/>
    <col min="11539" max="11778" width="9.140625" style="95"/>
    <col min="11779" max="11779" width="16.7109375" style="95" customWidth="1"/>
    <col min="11780" max="11780" width="10" style="95" bestFit="1" customWidth="1"/>
    <col min="11781" max="11781" width="11" style="95" bestFit="1" customWidth="1"/>
    <col min="11782" max="11782" width="12.7109375" style="95" customWidth="1"/>
    <col min="11783" max="11783" width="13.7109375" style="95" bestFit="1" customWidth="1"/>
    <col min="11784" max="11784" width="10.42578125" style="95" bestFit="1" customWidth="1"/>
    <col min="11785" max="11785" width="9.140625" style="95"/>
    <col min="11786" max="11786" width="4.140625" style="95" customWidth="1"/>
    <col min="11787" max="11787" width="9" style="95" customWidth="1"/>
    <col min="11788" max="11788" width="9.140625" style="95"/>
    <col min="11789" max="11789" width="17" style="95" bestFit="1" customWidth="1"/>
    <col min="11790" max="11790" width="17" style="95" customWidth="1"/>
    <col min="11791" max="11791" width="17.85546875" style="95" bestFit="1" customWidth="1"/>
    <col min="11792" max="11792" width="17.85546875" style="95" customWidth="1"/>
    <col min="11793" max="11793" width="18.5703125" style="95" bestFit="1" customWidth="1"/>
    <col min="11794" max="11794" width="10.5703125" style="95" bestFit="1" customWidth="1"/>
    <col min="11795" max="12034" width="9.140625" style="95"/>
    <col min="12035" max="12035" width="16.7109375" style="95" customWidth="1"/>
    <col min="12036" max="12036" width="10" style="95" bestFit="1" customWidth="1"/>
    <col min="12037" max="12037" width="11" style="95" bestFit="1" customWidth="1"/>
    <col min="12038" max="12038" width="12.7109375" style="95" customWidth="1"/>
    <col min="12039" max="12039" width="13.7109375" style="95" bestFit="1" customWidth="1"/>
    <col min="12040" max="12040" width="10.42578125" style="95" bestFit="1" customWidth="1"/>
    <col min="12041" max="12041" width="9.140625" style="95"/>
    <col min="12042" max="12042" width="4.140625" style="95" customWidth="1"/>
    <col min="12043" max="12043" width="9" style="95" customWidth="1"/>
    <col min="12044" max="12044" width="9.140625" style="95"/>
    <col min="12045" max="12045" width="17" style="95" bestFit="1" customWidth="1"/>
    <col min="12046" max="12046" width="17" style="95" customWidth="1"/>
    <col min="12047" max="12047" width="17.85546875" style="95" bestFit="1" customWidth="1"/>
    <col min="12048" max="12048" width="17.85546875" style="95" customWidth="1"/>
    <col min="12049" max="12049" width="18.5703125" style="95" bestFit="1" customWidth="1"/>
    <col min="12050" max="12050" width="10.5703125" style="95" bestFit="1" customWidth="1"/>
    <col min="12051" max="12290" width="9.140625" style="95"/>
    <col min="12291" max="12291" width="16.7109375" style="95" customWidth="1"/>
    <col min="12292" max="12292" width="10" style="95" bestFit="1" customWidth="1"/>
    <col min="12293" max="12293" width="11" style="95" bestFit="1" customWidth="1"/>
    <col min="12294" max="12294" width="12.7109375" style="95" customWidth="1"/>
    <col min="12295" max="12295" width="13.7109375" style="95" bestFit="1" customWidth="1"/>
    <col min="12296" max="12296" width="10.42578125" style="95" bestFit="1" customWidth="1"/>
    <col min="12297" max="12297" width="9.140625" style="95"/>
    <col min="12298" max="12298" width="4.140625" style="95" customWidth="1"/>
    <col min="12299" max="12299" width="9" style="95" customWidth="1"/>
    <col min="12300" max="12300" width="9.140625" style="95"/>
    <col min="12301" max="12301" width="17" style="95" bestFit="1" customWidth="1"/>
    <col min="12302" max="12302" width="17" style="95" customWidth="1"/>
    <col min="12303" max="12303" width="17.85546875" style="95" bestFit="1" customWidth="1"/>
    <col min="12304" max="12304" width="17.85546875" style="95" customWidth="1"/>
    <col min="12305" max="12305" width="18.5703125" style="95" bestFit="1" customWidth="1"/>
    <col min="12306" max="12306" width="10.5703125" style="95" bestFit="1" customWidth="1"/>
    <col min="12307" max="12546" width="9.140625" style="95"/>
    <col min="12547" max="12547" width="16.7109375" style="95" customWidth="1"/>
    <col min="12548" max="12548" width="10" style="95" bestFit="1" customWidth="1"/>
    <col min="12549" max="12549" width="11" style="95" bestFit="1" customWidth="1"/>
    <col min="12550" max="12550" width="12.7109375" style="95" customWidth="1"/>
    <col min="12551" max="12551" width="13.7109375" style="95" bestFit="1" customWidth="1"/>
    <col min="12552" max="12552" width="10.42578125" style="95" bestFit="1" customWidth="1"/>
    <col min="12553" max="12553" width="9.140625" style="95"/>
    <col min="12554" max="12554" width="4.140625" style="95" customWidth="1"/>
    <col min="12555" max="12555" width="9" style="95" customWidth="1"/>
    <col min="12556" max="12556" width="9.140625" style="95"/>
    <col min="12557" max="12557" width="17" style="95" bestFit="1" customWidth="1"/>
    <col min="12558" max="12558" width="17" style="95" customWidth="1"/>
    <col min="12559" max="12559" width="17.85546875" style="95" bestFit="1" customWidth="1"/>
    <col min="12560" max="12560" width="17.85546875" style="95" customWidth="1"/>
    <col min="12561" max="12561" width="18.5703125" style="95" bestFit="1" customWidth="1"/>
    <col min="12562" max="12562" width="10.5703125" style="95" bestFit="1" customWidth="1"/>
    <col min="12563" max="12802" width="9.140625" style="95"/>
    <col min="12803" max="12803" width="16.7109375" style="95" customWidth="1"/>
    <col min="12804" max="12804" width="10" style="95" bestFit="1" customWidth="1"/>
    <col min="12805" max="12805" width="11" style="95" bestFit="1" customWidth="1"/>
    <col min="12806" max="12806" width="12.7109375" style="95" customWidth="1"/>
    <col min="12807" max="12807" width="13.7109375" style="95" bestFit="1" customWidth="1"/>
    <col min="12808" max="12808" width="10.42578125" style="95" bestFit="1" customWidth="1"/>
    <col min="12809" max="12809" width="9.140625" style="95"/>
    <col min="12810" max="12810" width="4.140625" style="95" customWidth="1"/>
    <col min="12811" max="12811" width="9" style="95" customWidth="1"/>
    <col min="12812" max="12812" width="9.140625" style="95"/>
    <col min="12813" max="12813" width="17" style="95" bestFit="1" customWidth="1"/>
    <col min="12814" max="12814" width="17" style="95" customWidth="1"/>
    <col min="12815" max="12815" width="17.85546875" style="95" bestFit="1" customWidth="1"/>
    <col min="12816" max="12816" width="17.85546875" style="95" customWidth="1"/>
    <col min="12817" max="12817" width="18.5703125" style="95" bestFit="1" customWidth="1"/>
    <col min="12818" max="12818" width="10.5703125" style="95" bestFit="1" customWidth="1"/>
    <col min="12819" max="13058" width="9.140625" style="95"/>
    <col min="13059" max="13059" width="16.7109375" style="95" customWidth="1"/>
    <col min="13060" max="13060" width="10" style="95" bestFit="1" customWidth="1"/>
    <col min="13061" max="13061" width="11" style="95" bestFit="1" customWidth="1"/>
    <col min="13062" max="13062" width="12.7109375" style="95" customWidth="1"/>
    <col min="13063" max="13063" width="13.7109375" style="95" bestFit="1" customWidth="1"/>
    <col min="13064" max="13064" width="10.42578125" style="95" bestFit="1" customWidth="1"/>
    <col min="13065" max="13065" width="9.140625" style="95"/>
    <col min="13066" max="13066" width="4.140625" style="95" customWidth="1"/>
    <col min="13067" max="13067" width="9" style="95" customWidth="1"/>
    <col min="13068" max="13068" width="9.140625" style="95"/>
    <col min="13069" max="13069" width="17" style="95" bestFit="1" customWidth="1"/>
    <col min="13070" max="13070" width="17" style="95" customWidth="1"/>
    <col min="13071" max="13071" width="17.85546875" style="95" bestFit="1" customWidth="1"/>
    <col min="13072" max="13072" width="17.85546875" style="95" customWidth="1"/>
    <col min="13073" max="13073" width="18.5703125" style="95" bestFit="1" customWidth="1"/>
    <col min="13074" max="13074" width="10.5703125" style="95" bestFit="1" customWidth="1"/>
    <col min="13075" max="13314" width="9.140625" style="95"/>
    <col min="13315" max="13315" width="16.7109375" style="95" customWidth="1"/>
    <col min="13316" max="13316" width="10" style="95" bestFit="1" customWidth="1"/>
    <col min="13317" max="13317" width="11" style="95" bestFit="1" customWidth="1"/>
    <col min="13318" max="13318" width="12.7109375" style="95" customWidth="1"/>
    <col min="13319" max="13319" width="13.7109375" style="95" bestFit="1" customWidth="1"/>
    <col min="13320" max="13320" width="10.42578125" style="95" bestFit="1" customWidth="1"/>
    <col min="13321" max="13321" width="9.140625" style="95"/>
    <col min="13322" max="13322" width="4.140625" style="95" customWidth="1"/>
    <col min="13323" max="13323" width="9" style="95" customWidth="1"/>
    <col min="13324" max="13324" width="9.140625" style="95"/>
    <col min="13325" max="13325" width="17" style="95" bestFit="1" customWidth="1"/>
    <col min="13326" max="13326" width="17" style="95" customWidth="1"/>
    <col min="13327" max="13327" width="17.85546875" style="95" bestFit="1" customWidth="1"/>
    <col min="13328" max="13328" width="17.85546875" style="95" customWidth="1"/>
    <col min="13329" max="13329" width="18.5703125" style="95" bestFit="1" customWidth="1"/>
    <col min="13330" max="13330" width="10.5703125" style="95" bestFit="1" customWidth="1"/>
    <col min="13331" max="13570" width="9.140625" style="95"/>
    <col min="13571" max="13571" width="16.7109375" style="95" customWidth="1"/>
    <col min="13572" max="13572" width="10" style="95" bestFit="1" customWidth="1"/>
    <col min="13573" max="13573" width="11" style="95" bestFit="1" customWidth="1"/>
    <col min="13574" max="13574" width="12.7109375" style="95" customWidth="1"/>
    <col min="13575" max="13575" width="13.7109375" style="95" bestFit="1" customWidth="1"/>
    <col min="13576" max="13576" width="10.42578125" style="95" bestFit="1" customWidth="1"/>
    <col min="13577" max="13577" width="9.140625" style="95"/>
    <col min="13578" max="13578" width="4.140625" style="95" customWidth="1"/>
    <col min="13579" max="13579" width="9" style="95" customWidth="1"/>
    <col min="13580" max="13580" width="9.140625" style="95"/>
    <col min="13581" max="13581" width="17" style="95" bestFit="1" customWidth="1"/>
    <col min="13582" max="13582" width="17" style="95" customWidth="1"/>
    <col min="13583" max="13583" width="17.85546875" style="95" bestFit="1" customWidth="1"/>
    <col min="13584" max="13584" width="17.85546875" style="95" customWidth="1"/>
    <col min="13585" max="13585" width="18.5703125" style="95" bestFit="1" customWidth="1"/>
    <col min="13586" max="13586" width="10.5703125" style="95" bestFit="1" customWidth="1"/>
    <col min="13587" max="13826" width="9.140625" style="95"/>
    <col min="13827" max="13827" width="16.7109375" style="95" customWidth="1"/>
    <col min="13828" max="13828" width="10" style="95" bestFit="1" customWidth="1"/>
    <col min="13829" max="13829" width="11" style="95" bestFit="1" customWidth="1"/>
    <col min="13830" max="13830" width="12.7109375" style="95" customWidth="1"/>
    <col min="13831" max="13831" width="13.7109375" style="95" bestFit="1" customWidth="1"/>
    <col min="13832" max="13832" width="10.42578125" style="95" bestFit="1" customWidth="1"/>
    <col min="13833" max="13833" width="9.140625" style="95"/>
    <col min="13834" max="13834" width="4.140625" style="95" customWidth="1"/>
    <col min="13835" max="13835" width="9" style="95" customWidth="1"/>
    <col min="13836" max="13836" width="9.140625" style="95"/>
    <col min="13837" max="13837" width="17" style="95" bestFit="1" customWidth="1"/>
    <col min="13838" max="13838" width="17" style="95" customWidth="1"/>
    <col min="13839" max="13839" width="17.85546875" style="95" bestFit="1" customWidth="1"/>
    <col min="13840" max="13840" width="17.85546875" style="95" customWidth="1"/>
    <col min="13841" max="13841" width="18.5703125" style="95" bestFit="1" customWidth="1"/>
    <col min="13842" max="13842" width="10.5703125" style="95" bestFit="1" customWidth="1"/>
    <col min="13843" max="14082" width="9.140625" style="95"/>
    <col min="14083" max="14083" width="16.7109375" style="95" customWidth="1"/>
    <col min="14084" max="14084" width="10" style="95" bestFit="1" customWidth="1"/>
    <col min="14085" max="14085" width="11" style="95" bestFit="1" customWidth="1"/>
    <col min="14086" max="14086" width="12.7109375" style="95" customWidth="1"/>
    <col min="14087" max="14087" width="13.7109375" style="95" bestFit="1" customWidth="1"/>
    <col min="14088" max="14088" width="10.42578125" style="95" bestFit="1" customWidth="1"/>
    <col min="14089" max="14089" width="9.140625" style="95"/>
    <col min="14090" max="14090" width="4.140625" style="95" customWidth="1"/>
    <col min="14091" max="14091" width="9" style="95" customWidth="1"/>
    <col min="14092" max="14092" width="9.140625" style="95"/>
    <col min="14093" max="14093" width="17" style="95" bestFit="1" customWidth="1"/>
    <col min="14094" max="14094" width="17" style="95" customWidth="1"/>
    <col min="14095" max="14095" width="17.85546875" style="95" bestFit="1" customWidth="1"/>
    <col min="14096" max="14096" width="17.85546875" style="95" customWidth="1"/>
    <col min="14097" max="14097" width="18.5703125" style="95" bestFit="1" customWidth="1"/>
    <col min="14098" max="14098" width="10.5703125" style="95" bestFit="1" customWidth="1"/>
    <col min="14099" max="14338" width="9.140625" style="95"/>
    <col min="14339" max="14339" width="16.7109375" style="95" customWidth="1"/>
    <col min="14340" max="14340" width="10" style="95" bestFit="1" customWidth="1"/>
    <col min="14341" max="14341" width="11" style="95" bestFit="1" customWidth="1"/>
    <col min="14342" max="14342" width="12.7109375" style="95" customWidth="1"/>
    <col min="14343" max="14343" width="13.7109375" style="95" bestFit="1" customWidth="1"/>
    <col min="14344" max="14344" width="10.42578125" style="95" bestFit="1" customWidth="1"/>
    <col min="14345" max="14345" width="9.140625" style="95"/>
    <col min="14346" max="14346" width="4.140625" style="95" customWidth="1"/>
    <col min="14347" max="14347" width="9" style="95" customWidth="1"/>
    <col min="14348" max="14348" width="9.140625" style="95"/>
    <col min="14349" max="14349" width="17" style="95" bestFit="1" customWidth="1"/>
    <col min="14350" max="14350" width="17" style="95" customWidth="1"/>
    <col min="14351" max="14351" width="17.85546875" style="95" bestFit="1" customWidth="1"/>
    <col min="14352" max="14352" width="17.85546875" style="95" customWidth="1"/>
    <col min="14353" max="14353" width="18.5703125" style="95" bestFit="1" customWidth="1"/>
    <col min="14354" max="14354" width="10.5703125" style="95" bestFit="1" customWidth="1"/>
    <col min="14355" max="14594" width="9.140625" style="95"/>
    <col min="14595" max="14595" width="16.7109375" style="95" customWidth="1"/>
    <col min="14596" max="14596" width="10" style="95" bestFit="1" customWidth="1"/>
    <col min="14597" max="14597" width="11" style="95" bestFit="1" customWidth="1"/>
    <col min="14598" max="14598" width="12.7109375" style="95" customWidth="1"/>
    <col min="14599" max="14599" width="13.7109375" style="95" bestFit="1" customWidth="1"/>
    <col min="14600" max="14600" width="10.42578125" style="95" bestFit="1" customWidth="1"/>
    <col min="14601" max="14601" width="9.140625" style="95"/>
    <col min="14602" max="14602" width="4.140625" style="95" customWidth="1"/>
    <col min="14603" max="14603" width="9" style="95" customWidth="1"/>
    <col min="14604" max="14604" width="9.140625" style="95"/>
    <col min="14605" max="14605" width="17" style="95" bestFit="1" customWidth="1"/>
    <col min="14606" max="14606" width="17" style="95" customWidth="1"/>
    <col min="14607" max="14607" width="17.85546875" style="95" bestFit="1" customWidth="1"/>
    <col min="14608" max="14608" width="17.85546875" style="95" customWidth="1"/>
    <col min="14609" max="14609" width="18.5703125" style="95" bestFit="1" customWidth="1"/>
    <col min="14610" max="14610" width="10.5703125" style="95" bestFit="1" customWidth="1"/>
    <col min="14611" max="14850" width="9.140625" style="95"/>
    <col min="14851" max="14851" width="16.7109375" style="95" customWidth="1"/>
    <col min="14852" max="14852" width="10" style="95" bestFit="1" customWidth="1"/>
    <col min="14853" max="14853" width="11" style="95" bestFit="1" customWidth="1"/>
    <col min="14854" max="14854" width="12.7109375" style="95" customWidth="1"/>
    <col min="14855" max="14855" width="13.7109375" style="95" bestFit="1" customWidth="1"/>
    <col min="14856" max="14856" width="10.42578125" style="95" bestFit="1" customWidth="1"/>
    <col min="14857" max="14857" width="9.140625" style="95"/>
    <col min="14858" max="14858" width="4.140625" style="95" customWidth="1"/>
    <col min="14859" max="14859" width="9" style="95" customWidth="1"/>
    <col min="14860" max="14860" width="9.140625" style="95"/>
    <col min="14861" max="14861" width="17" style="95" bestFit="1" customWidth="1"/>
    <col min="14862" max="14862" width="17" style="95" customWidth="1"/>
    <col min="14863" max="14863" width="17.85546875" style="95" bestFit="1" customWidth="1"/>
    <col min="14864" max="14864" width="17.85546875" style="95" customWidth="1"/>
    <col min="14865" max="14865" width="18.5703125" style="95" bestFit="1" customWidth="1"/>
    <col min="14866" max="14866" width="10.5703125" style="95" bestFit="1" customWidth="1"/>
    <col min="14867" max="15106" width="9.140625" style="95"/>
    <col min="15107" max="15107" width="16.7109375" style="95" customWidth="1"/>
    <col min="15108" max="15108" width="10" style="95" bestFit="1" customWidth="1"/>
    <col min="15109" max="15109" width="11" style="95" bestFit="1" customWidth="1"/>
    <col min="15110" max="15110" width="12.7109375" style="95" customWidth="1"/>
    <col min="15111" max="15111" width="13.7109375" style="95" bestFit="1" customWidth="1"/>
    <col min="15112" max="15112" width="10.42578125" style="95" bestFit="1" customWidth="1"/>
    <col min="15113" max="15113" width="9.140625" style="95"/>
    <col min="15114" max="15114" width="4.140625" style="95" customWidth="1"/>
    <col min="15115" max="15115" width="9" style="95" customWidth="1"/>
    <col min="15116" max="15116" width="9.140625" style="95"/>
    <col min="15117" max="15117" width="17" style="95" bestFit="1" customWidth="1"/>
    <col min="15118" max="15118" width="17" style="95" customWidth="1"/>
    <col min="15119" max="15119" width="17.85546875" style="95" bestFit="1" customWidth="1"/>
    <col min="15120" max="15120" width="17.85546875" style="95" customWidth="1"/>
    <col min="15121" max="15121" width="18.5703125" style="95" bestFit="1" customWidth="1"/>
    <col min="15122" max="15122" width="10.5703125" style="95" bestFit="1" customWidth="1"/>
    <col min="15123" max="15362" width="9.140625" style="95"/>
    <col min="15363" max="15363" width="16.7109375" style="95" customWidth="1"/>
    <col min="15364" max="15364" width="10" style="95" bestFit="1" customWidth="1"/>
    <col min="15365" max="15365" width="11" style="95" bestFit="1" customWidth="1"/>
    <col min="15366" max="15366" width="12.7109375" style="95" customWidth="1"/>
    <col min="15367" max="15367" width="13.7109375" style="95" bestFit="1" customWidth="1"/>
    <col min="15368" max="15368" width="10.42578125" style="95" bestFit="1" customWidth="1"/>
    <col min="15369" max="15369" width="9.140625" style="95"/>
    <col min="15370" max="15370" width="4.140625" style="95" customWidth="1"/>
    <col min="15371" max="15371" width="9" style="95" customWidth="1"/>
    <col min="15372" max="15372" width="9.140625" style="95"/>
    <col min="15373" max="15373" width="17" style="95" bestFit="1" customWidth="1"/>
    <col min="15374" max="15374" width="17" style="95" customWidth="1"/>
    <col min="15375" max="15375" width="17.85546875" style="95" bestFit="1" customWidth="1"/>
    <col min="15376" max="15376" width="17.85546875" style="95" customWidth="1"/>
    <col min="15377" max="15377" width="18.5703125" style="95" bestFit="1" customWidth="1"/>
    <col min="15378" max="15378" width="10.5703125" style="95" bestFit="1" customWidth="1"/>
    <col min="15379" max="15618" width="9.140625" style="95"/>
    <col min="15619" max="15619" width="16.7109375" style="95" customWidth="1"/>
    <col min="15620" max="15620" width="10" style="95" bestFit="1" customWidth="1"/>
    <col min="15621" max="15621" width="11" style="95" bestFit="1" customWidth="1"/>
    <col min="15622" max="15622" width="12.7109375" style="95" customWidth="1"/>
    <col min="15623" max="15623" width="13.7109375" style="95" bestFit="1" customWidth="1"/>
    <col min="15624" max="15624" width="10.42578125" style="95" bestFit="1" customWidth="1"/>
    <col min="15625" max="15625" width="9.140625" style="95"/>
    <col min="15626" max="15626" width="4.140625" style="95" customWidth="1"/>
    <col min="15627" max="15627" width="9" style="95" customWidth="1"/>
    <col min="15628" max="15628" width="9.140625" style="95"/>
    <col min="15629" max="15629" width="17" style="95" bestFit="1" customWidth="1"/>
    <col min="15630" max="15630" width="17" style="95" customWidth="1"/>
    <col min="15631" max="15631" width="17.85546875" style="95" bestFit="1" customWidth="1"/>
    <col min="15632" max="15632" width="17.85546875" style="95" customWidth="1"/>
    <col min="15633" max="15633" width="18.5703125" style="95" bestFit="1" customWidth="1"/>
    <col min="15634" max="15634" width="10.5703125" style="95" bestFit="1" customWidth="1"/>
    <col min="15635" max="15874" width="9.140625" style="95"/>
    <col min="15875" max="15875" width="16.7109375" style="95" customWidth="1"/>
    <col min="15876" max="15876" width="10" style="95" bestFit="1" customWidth="1"/>
    <col min="15877" max="15877" width="11" style="95" bestFit="1" customWidth="1"/>
    <col min="15878" max="15878" width="12.7109375" style="95" customWidth="1"/>
    <col min="15879" max="15879" width="13.7109375" style="95" bestFit="1" customWidth="1"/>
    <col min="15880" max="15880" width="10.42578125" style="95" bestFit="1" customWidth="1"/>
    <col min="15881" max="15881" width="9.140625" style="95"/>
    <col min="15882" max="15882" width="4.140625" style="95" customWidth="1"/>
    <col min="15883" max="15883" width="9" style="95" customWidth="1"/>
    <col min="15884" max="15884" width="9.140625" style="95"/>
    <col min="15885" max="15885" width="17" style="95" bestFit="1" customWidth="1"/>
    <col min="15886" max="15886" width="17" style="95" customWidth="1"/>
    <col min="15887" max="15887" width="17.85546875" style="95" bestFit="1" customWidth="1"/>
    <col min="15888" max="15888" width="17.85546875" style="95" customWidth="1"/>
    <col min="15889" max="15889" width="18.5703125" style="95" bestFit="1" customWidth="1"/>
    <col min="15890" max="15890" width="10.5703125" style="95" bestFit="1" customWidth="1"/>
    <col min="15891" max="16130" width="9.140625" style="95"/>
    <col min="16131" max="16131" width="16.7109375" style="95" customWidth="1"/>
    <col min="16132" max="16132" width="10" style="95" bestFit="1" customWidth="1"/>
    <col min="16133" max="16133" width="11" style="95" bestFit="1" customWidth="1"/>
    <col min="16134" max="16134" width="12.7109375" style="95" customWidth="1"/>
    <col min="16135" max="16135" width="13.7109375" style="95" bestFit="1" customWidth="1"/>
    <col min="16136" max="16136" width="10.42578125" style="95" bestFit="1" customWidth="1"/>
    <col min="16137" max="16137" width="9.140625" style="95"/>
    <col min="16138" max="16138" width="4.140625" style="95" customWidth="1"/>
    <col min="16139" max="16139" width="9" style="95" customWidth="1"/>
    <col min="16140" max="16140" width="9.140625" style="95"/>
    <col min="16141" max="16141" width="17" style="95" bestFit="1" customWidth="1"/>
    <col min="16142" max="16142" width="17" style="95" customWidth="1"/>
    <col min="16143" max="16143" width="17.85546875" style="95" bestFit="1" customWidth="1"/>
    <col min="16144" max="16144" width="17.85546875" style="95" customWidth="1"/>
    <col min="16145" max="16145" width="18.5703125" style="95" bestFit="1" customWidth="1"/>
    <col min="16146" max="16146" width="10.5703125" style="95" bestFit="1" customWidth="1"/>
    <col min="16147" max="16384" width="9.140625" style="95"/>
  </cols>
  <sheetData>
    <row r="1" spans="1:19">
      <c r="A1" s="12" t="s">
        <v>67</v>
      </c>
      <c r="B1" s="12"/>
      <c r="C1" s="12"/>
      <c r="D1" s="12"/>
      <c r="E1" s="12"/>
      <c r="F1" s="12"/>
      <c r="G1" s="12"/>
      <c r="H1" s="12"/>
      <c r="I1" s="12"/>
      <c r="J1" s="12"/>
    </row>
    <row r="2" spans="1:19">
      <c r="A2" s="98"/>
      <c r="B2" s="12"/>
      <c r="C2" s="12"/>
      <c r="D2" s="12"/>
      <c r="E2" s="12"/>
      <c r="F2" s="12"/>
      <c r="G2" s="12"/>
      <c r="H2" s="12"/>
      <c r="I2" s="12"/>
      <c r="J2" s="12"/>
    </row>
    <row r="3" spans="1:19">
      <c r="A3" s="120"/>
      <c r="B3" s="174" t="s">
        <v>68</v>
      </c>
      <c r="C3" s="174"/>
      <c r="D3" s="121"/>
      <c r="E3" s="174" t="s">
        <v>69</v>
      </c>
      <c r="F3" s="174"/>
      <c r="G3" s="121"/>
      <c r="H3" s="174" t="s">
        <v>70</v>
      </c>
      <c r="I3" s="174"/>
      <c r="J3" s="12"/>
    </row>
    <row r="4" spans="1:19" s="89" customFormat="1">
      <c r="A4" s="122"/>
      <c r="B4" s="135" t="s">
        <v>71</v>
      </c>
      <c r="C4" s="135" t="s">
        <v>72</v>
      </c>
      <c r="D4" s="135"/>
      <c r="E4" s="135" t="s">
        <v>73</v>
      </c>
      <c r="F4" s="135" t="s">
        <v>72</v>
      </c>
      <c r="G4" s="135"/>
      <c r="H4" s="135" t="s">
        <v>74</v>
      </c>
      <c r="I4" s="135" t="s">
        <v>72</v>
      </c>
      <c r="J4" s="12"/>
      <c r="L4" s="95"/>
      <c r="M4" s="95"/>
      <c r="N4" s="95"/>
      <c r="O4" s="95"/>
      <c r="P4" s="95"/>
      <c r="Q4" s="95"/>
    </row>
    <row r="5" spans="1:19" s="89" customFormat="1">
      <c r="A5" s="116"/>
      <c r="B5" s="123"/>
      <c r="C5" s="123"/>
      <c r="D5" s="123"/>
      <c r="E5" s="123"/>
      <c r="F5" s="123"/>
      <c r="G5" s="123"/>
      <c r="H5" s="123"/>
      <c r="I5" s="123"/>
      <c r="J5" s="12"/>
      <c r="L5" s="95"/>
      <c r="M5" s="95"/>
      <c r="N5" s="95"/>
      <c r="O5" s="95"/>
      <c r="P5" s="95"/>
      <c r="Q5" s="95"/>
    </row>
    <row r="6" spans="1:19" s="106" customFormat="1">
      <c r="A6" s="95" t="s">
        <v>75</v>
      </c>
      <c r="B6" s="124">
        <v>2295</v>
      </c>
      <c r="C6" s="133">
        <v>18.657019754491504</v>
      </c>
      <c r="D6" s="125"/>
      <c r="E6" s="124">
        <v>94225</v>
      </c>
      <c r="F6" s="133">
        <v>62.217158716516643</v>
      </c>
      <c r="G6" s="125"/>
      <c r="H6" s="124">
        <v>466786.46</v>
      </c>
      <c r="I6" s="133">
        <v>47.599524973960989</v>
      </c>
      <c r="J6" s="12"/>
      <c r="L6" s="95"/>
      <c r="M6" s="95"/>
      <c r="N6" s="95"/>
      <c r="O6" s="95"/>
      <c r="P6" s="95"/>
      <c r="Q6" s="95"/>
      <c r="R6" s="13"/>
      <c r="S6" s="107"/>
    </row>
    <row r="7" spans="1:19" s="106" customFormat="1">
      <c r="A7" s="95" t="s">
        <v>76</v>
      </c>
      <c r="B7" s="124">
        <v>130</v>
      </c>
      <c r="C7" s="133">
        <v>1.056824648402569</v>
      </c>
      <c r="D7" s="125"/>
      <c r="E7" s="124">
        <v>8813</v>
      </c>
      <c r="F7" s="133">
        <v>5.8192604910444272</v>
      </c>
      <c r="G7" s="125"/>
      <c r="H7" s="124">
        <v>44832.12</v>
      </c>
      <c r="I7" s="133">
        <v>4.5716570604374773</v>
      </c>
      <c r="J7" s="12"/>
      <c r="L7" s="95"/>
      <c r="M7" s="95"/>
      <c r="N7" s="95"/>
      <c r="O7" s="95"/>
      <c r="P7" s="95"/>
      <c r="Q7" s="95"/>
      <c r="R7" s="13"/>
      <c r="S7" s="107"/>
    </row>
    <row r="8" spans="1:19" s="106" customFormat="1">
      <c r="A8" s="95" t="s">
        <v>77</v>
      </c>
      <c r="B8" s="124">
        <v>321</v>
      </c>
      <c r="C8" s="133">
        <v>2.6095439395171125</v>
      </c>
      <c r="D8" s="125"/>
      <c r="E8" s="124">
        <v>13018.71</v>
      </c>
      <c r="F8" s="133">
        <v>8.5963082658986707</v>
      </c>
      <c r="G8" s="125"/>
      <c r="H8" s="124">
        <v>62773.25</v>
      </c>
      <c r="I8" s="133">
        <v>6.4011644233890079</v>
      </c>
      <c r="J8" s="12"/>
      <c r="L8" s="95"/>
      <c r="M8" s="95"/>
      <c r="N8" s="95"/>
      <c r="O8" s="95"/>
      <c r="P8" s="95"/>
      <c r="Q8" s="95"/>
      <c r="R8" s="13"/>
      <c r="S8" s="107"/>
    </row>
    <row r="9" spans="1:19" s="106" customFormat="1">
      <c r="A9" s="95" t="s">
        <v>78</v>
      </c>
      <c r="B9" s="124">
        <v>697</v>
      </c>
      <c r="C9" s="133">
        <v>5.6662059995122345</v>
      </c>
      <c r="D9" s="125"/>
      <c r="E9" s="124">
        <v>9183</v>
      </c>
      <c r="F9" s="133">
        <v>6.0635730272621098</v>
      </c>
      <c r="G9" s="125"/>
      <c r="H9" s="124">
        <v>75541.19</v>
      </c>
      <c r="I9" s="133">
        <v>7.7031470877877037</v>
      </c>
      <c r="J9" s="12"/>
      <c r="L9" s="95"/>
      <c r="M9" s="95"/>
      <c r="N9" s="95"/>
      <c r="O9" s="95"/>
      <c r="P9" s="95"/>
      <c r="Q9" s="95"/>
      <c r="R9" s="13"/>
      <c r="S9" s="107"/>
    </row>
    <row r="10" spans="1:19" s="106" customFormat="1">
      <c r="A10" s="95" t="s">
        <v>79</v>
      </c>
      <c r="B10" s="124">
        <v>8251</v>
      </c>
      <c r="C10" s="133">
        <v>67.075847492073819</v>
      </c>
      <c r="D10" s="125"/>
      <c r="E10" s="124">
        <v>15634.65</v>
      </c>
      <c r="F10" s="133">
        <v>10.323624309123765</v>
      </c>
      <c r="G10" s="125"/>
      <c r="H10" s="124">
        <v>234819.9</v>
      </c>
      <c r="I10" s="133">
        <v>23.945244029642634</v>
      </c>
      <c r="J10" s="12"/>
      <c r="L10" s="95"/>
      <c r="M10" s="95"/>
      <c r="N10" s="95"/>
      <c r="O10" s="95"/>
      <c r="P10" s="95"/>
      <c r="Q10" s="95"/>
      <c r="R10" s="13"/>
      <c r="S10" s="107"/>
    </row>
    <row r="11" spans="1:19" s="106" customFormat="1">
      <c r="A11" s="95" t="s">
        <v>80</v>
      </c>
      <c r="B11" s="124">
        <v>441</v>
      </c>
      <c r="C11" s="133">
        <v>3.5850743841964063</v>
      </c>
      <c r="D11" s="125"/>
      <c r="E11" s="124">
        <v>5655</v>
      </c>
      <c r="F11" s="133">
        <v>3.7340199792189082</v>
      </c>
      <c r="G11" s="125"/>
      <c r="H11" s="124">
        <v>62922.68</v>
      </c>
      <c r="I11" s="133">
        <v>6.4164022197399539</v>
      </c>
      <c r="J11" s="12"/>
      <c r="L11" s="95"/>
      <c r="M11" s="95"/>
      <c r="N11" s="95"/>
      <c r="O11" s="95"/>
      <c r="P11" s="95"/>
      <c r="Q11" s="95"/>
      <c r="R11" s="13"/>
      <c r="S11" s="107"/>
    </row>
    <row r="12" spans="1:19" s="106" customFormat="1">
      <c r="A12" s="95" t="s">
        <v>81</v>
      </c>
      <c r="B12" s="124">
        <v>166</v>
      </c>
      <c r="C12" s="133">
        <v>1.3494837818063572</v>
      </c>
      <c r="D12" s="125"/>
      <c r="E12" s="124">
        <v>4916</v>
      </c>
      <c r="F12" s="133">
        <v>3.2460552109354821</v>
      </c>
      <c r="G12" s="125"/>
      <c r="H12" s="124">
        <v>32978.01</v>
      </c>
      <c r="I12" s="133">
        <v>3.3628602050422263</v>
      </c>
      <c r="J12" s="12"/>
      <c r="L12" s="95"/>
      <c r="M12" s="95"/>
      <c r="N12" s="95"/>
      <c r="O12" s="95"/>
      <c r="P12" s="95"/>
      <c r="Q12" s="95"/>
      <c r="R12" s="13"/>
      <c r="S12" s="107"/>
    </row>
    <row r="13" spans="1:19" s="111" customFormat="1">
      <c r="A13" s="106" t="s">
        <v>25</v>
      </c>
      <c r="B13" s="126">
        <v>12301</v>
      </c>
      <c r="C13" s="134">
        <v>100</v>
      </c>
      <c r="D13" s="127"/>
      <c r="E13" s="126">
        <v>151445.35999999999</v>
      </c>
      <c r="F13" s="134">
        <v>100</v>
      </c>
      <c r="G13" s="127"/>
      <c r="H13" s="126">
        <v>980653.6100000001</v>
      </c>
      <c r="I13" s="134">
        <v>100</v>
      </c>
      <c r="J13" s="12"/>
      <c r="L13" s="95"/>
      <c r="M13" s="95"/>
      <c r="N13" s="95"/>
      <c r="O13" s="95"/>
      <c r="P13" s="95"/>
      <c r="Q13" s="95"/>
      <c r="R13" s="13"/>
      <c r="S13" s="107"/>
    </row>
    <row r="14" spans="1:19">
      <c r="A14" s="128"/>
      <c r="B14" s="129"/>
      <c r="C14" s="129"/>
      <c r="D14" s="129"/>
      <c r="E14" s="129"/>
      <c r="F14" s="128"/>
      <c r="G14" s="128"/>
      <c r="H14" s="14"/>
      <c r="I14" s="14"/>
      <c r="J14" s="12"/>
      <c r="K14" s="12"/>
      <c r="L14" s="12"/>
      <c r="M14" s="12"/>
      <c r="N14" s="12"/>
      <c r="O14" s="12"/>
      <c r="P14" s="12"/>
      <c r="Q14" s="12"/>
    </row>
    <row r="15" spans="1:19">
      <c r="A15" s="12"/>
      <c r="B15" s="12"/>
      <c r="C15" s="12"/>
      <c r="D15" s="12"/>
      <c r="E15" s="12"/>
      <c r="F15" s="12"/>
      <c r="G15" s="12"/>
      <c r="H15" s="12"/>
      <c r="I15" s="12"/>
      <c r="J15" s="12"/>
    </row>
    <row r="16" spans="1:19">
      <c r="A16" s="12" t="s">
        <v>82</v>
      </c>
      <c r="B16" s="12"/>
      <c r="C16" s="12"/>
      <c r="D16" s="12"/>
      <c r="E16" s="12"/>
      <c r="F16" s="12"/>
      <c r="G16" s="12"/>
      <c r="H16" s="12"/>
      <c r="I16" s="12"/>
    </row>
    <row r="17" spans="1:9">
      <c r="A17" s="175"/>
      <c r="B17" s="175"/>
      <c r="C17" s="175"/>
      <c r="D17" s="175"/>
      <c r="E17" s="175"/>
      <c r="F17" s="175"/>
      <c r="G17" s="175"/>
      <c r="H17" s="175"/>
      <c r="I17" s="175"/>
    </row>
    <row r="18" spans="1:9">
      <c r="A18" s="12"/>
      <c r="B18" s="12"/>
      <c r="C18" s="12"/>
      <c r="D18" s="12"/>
      <c r="E18" s="12"/>
      <c r="F18" s="12"/>
      <c r="G18" s="12"/>
      <c r="H18" s="12"/>
      <c r="I18" s="12"/>
    </row>
    <row r="19" spans="1:9">
      <c r="A19" s="12"/>
      <c r="B19" s="12"/>
      <c r="C19" s="12"/>
      <c r="D19" s="12"/>
      <c r="E19" s="12"/>
      <c r="F19" s="12"/>
      <c r="G19" s="12"/>
      <c r="H19" s="12"/>
      <c r="I19" s="12"/>
    </row>
    <row r="20" spans="1:9">
      <c r="A20" s="12"/>
      <c r="B20" s="12"/>
      <c r="C20" s="12"/>
      <c r="D20" s="12"/>
      <c r="E20" s="12"/>
      <c r="F20" s="12"/>
      <c r="G20" s="12"/>
      <c r="H20" s="12"/>
      <c r="I20" s="12"/>
    </row>
    <row r="21" spans="1:9">
      <c r="A21" s="12"/>
      <c r="B21" s="12"/>
      <c r="C21" s="12"/>
      <c r="D21" s="12"/>
      <c r="E21" s="12"/>
      <c r="F21" s="12"/>
      <c r="G21" s="12"/>
      <c r="H21" s="12"/>
      <c r="I21" s="12"/>
    </row>
    <row r="22" spans="1:9">
      <c r="A22" s="12"/>
      <c r="B22" s="12"/>
      <c r="C22" s="12"/>
      <c r="D22" s="12"/>
      <c r="E22" s="12"/>
      <c r="F22" s="12"/>
      <c r="G22" s="12"/>
      <c r="H22" s="12"/>
      <c r="I22" s="12"/>
    </row>
    <row r="23" spans="1:9">
      <c r="A23" s="12"/>
      <c r="B23" s="12"/>
      <c r="C23" s="12"/>
      <c r="D23" s="12"/>
      <c r="E23" s="12"/>
      <c r="F23" s="12"/>
      <c r="G23" s="12"/>
      <c r="H23" s="12"/>
      <c r="I23" s="12"/>
    </row>
    <row r="24" spans="1:9">
      <c r="A24" s="12"/>
      <c r="B24" s="12"/>
      <c r="C24" s="12"/>
      <c r="D24" s="12"/>
      <c r="E24" s="12"/>
      <c r="F24" s="12"/>
      <c r="G24" s="12"/>
      <c r="H24" s="12"/>
      <c r="I24" s="12"/>
    </row>
    <row r="25" spans="1:9">
      <c r="A25" s="12"/>
      <c r="B25" s="12"/>
      <c r="C25" s="12"/>
      <c r="D25" s="12"/>
      <c r="E25" s="12"/>
      <c r="F25" s="12"/>
      <c r="G25" s="12"/>
      <c r="H25" s="12"/>
      <c r="I25" s="12"/>
    </row>
    <row r="26" spans="1:9">
      <c r="A26" s="12"/>
      <c r="B26" s="12"/>
      <c r="C26" s="12"/>
      <c r="D26" s="12"/>
      <c r="E26" s="12"/>
      <c r="F26" s="12"/>
      <c r="G26" s="12"/>
      <c r="H26" s="12"/>
      <c r="I26" s="12"/>
    </row>
    <row r="27" spans="1:9">
      <c r="A27" s="12"/>
      <c r="B27" s="12"/>
      <c r="C27" s="12"/>
      <c r="D27" s="12"/>
      <c r="E27" s="12"/>
      <c r="F27" s="12"/>
      <c r="G27" s="12"/>
      <c r="H27" s="12"/>
      <c r="I27" s="12"/>
    </row>
    <row r="28" spans="1:9">
      <c r="A28" s="12"/>
      <c r="B28" s="12"/>
      <c r="C28" s="12"/>
      <c r="D28" s="12"/>
      <c r="E28" s="12"/>
      <c r="F28" s="12"/>
      <c r="G28" s="12"/>
      <c r="H28" s="12"/>
      <c r="I28" s="12"/>
    </row>
    <row r="29" spans="1:9">
      <c r="A29" s="12"/>
      <c r="B29" s="12"/>
      <c r="C29" s="12"/>
      <c r="D29" s="12"/>
      <c r="E29" s="12"/>
      <c r="F29" s="12"/>
      <c r="G29" s="12"/>
      <c r="H29" s="12"/>
      <c r="I29" s="12"/>
    </row>
    <row r="30" spans="1:9">
      <c r="A30" s="12"/>
      <c r="B30" s="12"/>
      <c r="C30" s="12"/>
      <c r="D30" s="12"/>
      <c r="E30" s="12"/>
      <c r="F30" s="12"/>
      <c r="G30" s="12"/>
      <c r="H30" s="12"/>
      <c r="I30" s="12"/>
    </row>
    <row r="31" spans="1:9">
      <c r="A31" s="12"/>
      <c r="B31" s="12"/>
      <c r="C31" s="12"/>
      <c r="D31" s="12"/>
      <c r="E31" s="12"/>
      <c r="F31" s="12"/>
      <c r="G31" s="12"/>
      <c r="H31" s="12"/>
      <c r="I31" s="12"/>
    </row>
    <row r="32" spans="1:9">
      <c r="A32" s="12"/>
      <c r="B32" s="12"/>
      <c r="C32" s="12"/>
      <c r="D32" s="12"/>
      <c r="E32" s="12"/>
      <c r="F32" s="12"/>
      <c r="G32" s="12"/>
      <c r="H32" s="12"/>
      <c r="I32" s="12"/>
    </row>
    <row r="33" spans="1:9">
      <c r="A33" s="12"/>
      <c r="B33" s="12"/>
      <c r="C33" s="12"/>
      <c r="D33" s="12"/>
      <c r="E33" s="12"/>
      <c r="F33" s="12"/>
      <c r="G33" s="12"/>
      <c r="H33" s="12"/>
      <c r="I33" s="12"/>
    </row>
    <row r="34" spans="1:9">
      <c r="A34" s="12"/>
      <c r="B34" s="12"/>
      <c r="C34" s="12"/>
      <c r="D34" s="12"/>
      <c r="E34" s="12"/>
      <c r="F34" s="12"/>
      <c r="G34" s="12"/>
      <c r="H34" s="12"/>
      <c r="I34" s="12"/>
    </row>
    <row r="35" spans="1:9">
      <c r="A35" s="98"/>
      <c r="B35" s="12"/>
      <c r="C35" s="12"/>
      <c r="D35" s="12"/>
      <c r="E35" s="12"/>
      <c r="F35" s="12"/>
      <c r="G35" s="12"/>
      <c r="H35" s="12"/>
      <c r="I35" s="12"/>
    </row>
    <row r="36" spans="1:9">
      <c r="A36" s="12"/>
      <c r="B36" s="12"/>
      <c r="C36" s="12"/>
      <c r="D36" s="12"/>
      <c r="E36" s="12"/>
      <c r="F36" s="12"/>
      <c r="G36" s="12"/>
      <c r="H36" s="12"/>
      <c r="I36" s="12"/>
    </row>
    <row r="37" spans="1:9">
      <c r="A37" s="113"/>
      <c r="B37" s="13"/>
      <c r="C37" s="13"/>
      <c r="D37" s="13"/>
      <c r="F37" s="114"/>
      <c r="G37" s="114"/>
      <c r="H37" s="115"/>
    </row>
    <row r="38" spans="1:9">
      <c r="A38" s="113"/>
      <c r="B38" s="13"/>
      <c r="C38" s="13"/>
      <c r="D38" s="13"/>
      <c r="F38" s="114"/>
      <c r="G38" s="114"/>
    </row>
    <row r="39" spans="1:9">
      <c r="A39" s="113"/>
      <c r="B39" s="13"/>
      <c r="C39" s="13"/>
      <c r="D39" s="13"/>
      <c r="F39" s="114"/>
      <c r="G39" s="114"/>
    </row>
    <row r="40" spans="1:9">
      <c r="A40" s="113"/>
      <c r="B40" s="13"/>
      <c r="C40" s="13"/>
      <c r="D40" s="13"/>
    </row>
  </sheetData>
  <mergeCells count="4">
    <mergeCell ref="B3:C3"/>
    <mergeCell ref="E3:F3"/>
    <mergeCell ref="H3:I3"/>
    <mergeCell ref="A17:I17"/>
  </mergeCells>
  <pageMargins left="0.75" right="0.75" top="1" bottom="1" header="0.5" footer="0.5"/>
  <pageSetup paperSize="9" scale="9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55"/>
  <sheetViews>
    <sheetView showGridLines="0" topLeftCell="A10" zoomScaleNormal="100" workbookViewId="0">
      <selection activeCell="F22" sqref="F22"/>
    </sheetView>
  </sheetViews>
  <sheetFormatPr defaultRowHeight="13.9"/>
  <cols>
    <col min="1" max="1" width="16.7109375" style="95" customWidth="1"/>
    <col min="2" max="2" width="10" style="95" bestFit="1" customWidth="1"/>
    <col min="3" max="3" width="11" style="95" bestFit="1" customWidth="1"/>
    <col min="4" max="4" width="12.7109375" style="95" customWidth="1"/>
    <col min="5" max="5" width="13.7109375" style="95" bestFit="1" customWidth="1"/>
    <col min="6" max="6" width="10.42578125" style="95" bestFit="1" customWidth="1"/>
    <col min="7" max="7" width="9.140625" style="95"/>
    <col min="8" max="8" width="4.140625" style="95" customWidth="1"/>
    <col min="9" max="9" width="9" style="95" customWidth="1"/>
    <col min="10" max="10" width="9.140625" style="95"/>
    <col min="11" max="11" width="17" style="95" bestFit="1" customWidth="1"/>
    <col min="12" max="12" width="17" style="95" customWidth="1"/>
    <col min="13" max="13" width="17.85546875" style="95" bestFit="1" customWidth="1"/>
    <col min="14" max="14" width="17.85546875" style="95" customWidth="1"/>
    <col min="15" max="15" width="18.5703125" style="95" bestFit="1" customWidth="1"/>
    <col min="16" max="16" width="10.5703125" style="95" bestFit="1" customWidth="1"/>
    <col min="17" max="256" width="9.140625" style="95"/>
    <col min="257" max="257" width="16.7109375" style="95" customWidth="1"/>
    <col min="258" max="258" width="10" style="95" bestFit="1" customWidth="1"/>
    <col min="259" max="259" width="11" style="95" bestFit="1" customWidth="1"/>
    <col min="260" max="260" width="12.7109375" style="95" customWidth="1"/>
    <col min="261" max="261" width="13.7109375" style="95" bestFit="1" customWidth="1"/>
    <col min="262" max="262" width="10.42578125" style="95" bestFit="1" customWidth="1"/>
    <col min="263" max="263" width="9.140625" style="95"/>
    <col min="264" max="264" width="4.140625" style="95" customWidth="1"/>
    <col min="265" max="265" width="9" style="95" customWidth="1"/>
    <col min="266" max="266" width="9.140625" style="95"/>
    <col min="267" max="267" width="17" style="95" bestFit="1" customWidth="1"/>
    <col min="268" max="268" width="17" style="95" customWidth="1"/>
    <col min="269" max="269" width="17.85546875" style="95" bestFit="1" customWidth="1"/>
    <col min="270" max="270" width="17.85546875" style="95" customWidth="1"/>
    <col min="271" max="271" width="18.5703125" style="95" bestFit="1" customWidth="1"/>
    <col min="272" max="272" width="10.5703125" style="95" bestFit="1" customWidth="1"/>
    <col min="273" max="512" width="9.140625" style="95"/>
    <col min="513" max="513" width="16.7109375" style="95" customWidth="1"/>
    <col min="514" max="514" width="10" style="95" bestFit="1" customWidth="1"/>
    <col min="515" max="515" width="11" style="95" bestFit="1" customWidth="1"/>
    <col min="516" max="516" width="12.7109375" style="95" customWidth="1"/>
    <col min="517" max="517" width="13.7109375" style="95" bestFit="1" customWidth="1"/>
    <col min="518" max="518" width="10.42578125" style="95" bestFit="1" customWidth="1"/>
    <col min="519" max="519" width="9.140625" style="95"/>
    <col min="520" max="520" width="4.140625" style="95" customWidth="1"/>
    <col min="521" max="521" width="9" style="95" customWidth="1"/>
    <col min="522" max="522" width="9.140625" style="95"/>
    <col min="523" max="523" width="17" style="95" bestFit="1" customWidth="1"/>
    <col min="524" max="524" width="17" style="95" customWidth="1"/>
    <col min="525" max="525" width="17.85546875" style="95" bestFit="1" customWidth="1"/>
    <col min="526" max="526" width="17.85546875" style="95" customWidth="1"/>
    <col min="527" max="527" width="18.5703125" style="95" bestFit="1" customWidth="1"/>
    <col min="528" max="528" width="10.5703125" style="95" bestFit="1" customWidth="1"/>
    <col min="529" max="768" width="9.140625" style="95"/>
    <col min="769" max="769" width="16.7109375" style="95" customWidth="1"/>
    <col min="770" max="770" width="10" style="95" bestFit="1" customWidth="1"/>
    <col min="771" max="771" width="11" style="95" bestFit="1" customWidth="1"/>
    <col min="772" max="772" width="12.7109375" style="95" customWidth="1"/>
    <col min="773" max="773" width="13.7109375" style="95" bestFit="1" customWidth="1"/>
    <col min="774" max="774" width="10.42578125" style="95" bestFit="1" customWidth="1"/>
    <col min="775" max="775" width="9.140625" style="95"/>
    <col min="776" max="776" width="4.140625" style="95" customWidth="1"/>
    <col min="777" max="777" width="9" style="95" customWidth="1"/>
    <col min="778" max="778" width="9.140625" style="95"/>
    <col min="779" max="779" width="17" style="95" bestFit="1" customWidth="1"/>
    <col min="780" max="780" width="17" style="95" customWidth="1"/>
    <col min="781" max="781" width="17.85546875" style="95" bestFit="1" customWidth="1"/>
    <col min="782" max="782" width="17.85546875" style="95" customWidth="1"/>
    <col min="783" max="783" width="18.5703125" style="95" bestFit="1" customWidth="1"/>
    <col min="784" max="784" width="10.5703125" style="95" bestFit="1" customWidth="1"/>
    <col min="785" max="1024" width="9.140625" style="95"/>
    <col min="1025" max="1025" width="16.7109375" style="95" customWidth="1"/>
    <col min="1026" max="1026" width="10" style="95" bestFit="1" customWidth="1"/>
    <col min="1027" max="1027" width="11" style="95" bestFit="1" customWidth="1"/>
    <col min="1028" max="1028" width="12.7109375" style="95" customWidth="1"/>
    <col min="1029" max="1029" width="13.7109375" style="95" bestFit="1" customWidth="1"/>
    <col min="1030" max="1030" width="10.42578125" style="95" bestFit="1" customWidth="1"/>
    <col min="1031" max="1031" width="9.140625" style="95"/>
    <col min="1032" max="1032" width="4.140625" style="95" customWidth="1"/>
    <col min="1033" max="1033" width="9" style="95" customWidth="1"/>
    <col min="1034" max="1034" width="9.140625" style="95"/>
    <col min="1035" max="1035" width="17" style="95" bestFit="1" customWidth="1"/>
    <col min="1036" max="1036" width="17" style="95" customWidth="1"/>
    <col min="1037" max="1037" width="17.85546875" style="95" bestFit="1" customWidth="1"/>
    <col min="1038" max="1038" width="17.85546875" style="95" customWidth="1"/>
    <col min="1039" max="1039" width="18.5703125" style="95" bestFit="1" customWidth="1"/>
    <col min="1040" max="1040" width="10.5703125" style="95" bestFit="1" customWidth="1"/>
    <col min="1041" max="1280" width="9.140625" style="95"/>
    <col min="1281" max="1281" width="16.7109375" style="95" customWidth="1"/>
    <col min="1282" max="1282" width="10" style="95" bestFit="1" customWidth="1"/>
    <col min="1283" max="1283" width="11" style="95" bestFit="1" customWidth="1"/>
    <col min="1284" max="1284" width="12.7109375" style="95" customWidth="1"/>
    <col min="1285" max="1285" width="13.7109375" style="95" bestFit="1" customWidth="1"/>
    <col min="1286" max="1286" width="10.42578125" style="95" bestFit="1" customWidth="1"/>
    <col min="1287" max="1287" width="9.140625" style="95"/>
    <col min="1288" max="1288" width="4.140625" style="95" customWidth="1"/>
    <col min="1289" max="1289" width="9" style="95" customWidth="1"/>
    <col min="1290" max="1290" width="9.140625" style="95"/>
    <col min="1291" max="1291" width="17" style="95" bestFit="1" customWidth="1"/>
    <col min="1292" max="1292" width="17" style="95" customWidth="1"/>
    <col min="1293" max="1293" width="17.85546875" style="95" bestFit="1" customWidth="1"/>
    <col min="1294" max="1294" width="17.85546875" style="95" customWidth="1"/>
    <col min="1295" max="1295" width="18.5703125" style="95" bestFit="1" customWidth="1"/>
    <col min="1296" max="1296" width="10.5703125" style="95" bestFit="1" customWidth="1"/>
    <col min="1297" max="1536" width="9.140625" style="95"/>
    <col min="1537" max="1537" width="16.7109375" style="95" customWidth="1"/>
    <col min="1538" max="1538" width="10" style="95" bestFit="1" customWidth="1"/>
    <col min="1539" max="1539" width="11" style="95" bestFit="1" customWidth="1"/>
    <col min="1540" max="1540" width="12.7109375" style="95" customWidth="1"/>
    <col min="1541" max="1541" width="13.7109375" style="95" bestFit="1" customWidth="1"/>
    <col min="1542" max="1542" width="10.42578125" style="95" bestFit="1" customWidth="1"/>
    <col min="1543" max="1543" width="9.140625" style="95"/>
    <col min="1544" max="1544" width="4.140625" style="95" customWidth="1"/>
    <col min="1545" max="1545" width="9" style="95" customWidth="1"/>
    <col min="1546" max="1546" width="9.140625" style="95"/>
    <col min="1547" max="1547" width="17" style="95" bestFit="1" customWidth="1"/>
    <col min="1548" max="1548" width="17" style="95" customWidth="1"/>
    <col min="1549" max="1549" width="17.85546875" style="95" bestFit="1" customWidth="1"/>
    <col min="1550" max="1550" width="17.85546875" style="95" customWidth="1"/>
    <col min="1551" max="1551" width="18.5703125" style="95" bestFit="1" customWidth="1"/>
    <col min="1552" max="1552" width="10.5703125" style="95" bestFit="1" customWidth="1"/>
    <col min="1553" max="1792" width="9.140625" style="95"/>
    <col min="1793" max="1793" width="16.7109375" style="95" customWidth="1"/>
    <col min="1794" max="1794" width="10" style="95" bestFit="1" customWidth="1"/>
    <col min="1795" max="1795" width="11" style="95" bestFit="1" customWidth="1"/>
    <col min="1796" max="1796" width="12.7109375" style="95" customWidth="1"/>
    <col min="1797" max="1797" width="13.7109375" style="95" bestFit="1" customWidth="1"/>
    <col min="1798" max="1798" width="10.42578125" style="95" bestFit="1" customWidth="1"/>
    <col min="1799" max="1799" width="9.140625" style="95"/>
    <col min="1800" max="1800" width="4.140625" style="95" customWidth="1"/>
    <col min="1801" max="1801" width="9" style="95" customWidth="1"/>
    <col min="1802" max="1802" width="9.140625" style="95"/>
    <col min="1803" max="1803" width="17" style="95" bestFit="1" customWidth="1"/>
    <col min="1804" max="1804" width="17" style="95" customWidth="1"/>
    <col min="1805" max="1805" width="17.85546875" style="95" bestFit="1" customWidth="1"/>
    <col min="1806" max="1806" width="17.85546875" style="95" customWidth="1"/>
    <col min="1807" max="1807" width="18.5703125" style="95" bestFit="1" customWidth="1"/>
    <col min="1808" max="1808" width="10.5703125" style="95" bestFit="1" customWidth="1"/>
    <col min="1809" max="2048" width="9.140625" style="95"/>
    <col min="2049" max="2049" width="16.7109375" style="95" customWidth="1"/>
    <col min="2050" max="2050" width="10" style="95" bestFit="1" customWidth="1"/>
    <col min="2051" max="2051" width="11" style="95" bestFit="1" customWidth="1"/>
    <col min="2052" max="2052" width="12.7109375" style="95" customWidth="1"/>
    <col min="2053" max="2053" width="13.7109375" style="95" bestFit="1" customWidth="1"/>
    <col min="2054" max="2054" width="10.42578125" style="95" bestFit="1" customWidth="1"/>
    <col min="2055" max="2055" width="9.140625" style="95"/>
    <col min="2056" max="2056" width="4.140625" style="95" customWidth="1"/>
    <col min="2057" max="2057" width="9" style="95" customWidth="1"/>
    <col min="2058" max="2058" width="9.140625" style="95"/>
    <col min="2059" max="2059" width="17" style="95" bestFit="1" customWidth="1"/>
    <col min="2060" max="2060" width="17" style="95" customWidth="1"/>
    <col min="2061" max="2061" width="17.85546875" style="95" bestFit="1" customWidth="1"/>
    <col min="2062" max="2062" width="17.85546875" style="95" customWidth="1"/>
    <col min="2063" max="2063" width="18.5703125" style="95" bestFit="1" customWidth="1"/>
    <col min="2064" max="2064" width="10.5703125" style="95" bestFit="1" customWidth="1"/>
    <col min="2065" max="2304" width="9.140625" style="95"/>
    <col min="2305" max="2305" width="16.7109375" style="95" customWidth="1"/>
    <col min="2306" max="2306" width="10" style="95" bestFit="1" customWidth="1"/>
    <col min="2307" max="2307" width="11" style="95" bestFit="1" customWidth="1"/>
    <col min="2308" max="2308" width="12.7109375" style="95" customWidth="1"/>
    <col min="2309" max="2309" width="13.7109375" style="95" bestFit="1" customWidth="1"/>
    <col min="2310" max="2310" width="10.42578125" style="95" bestFit="1" customWidth="1"/>
    <col min="2311" max="2311" width="9.140625" style="95"/>
    <col min="2312" max="2312" width="4.140625" style="95" customWidth="1"/>
    <col min="2313" max="2313" width="9" style="95" customWidth="1"/>
    <col min="2314" max="2314" width="9.140625" style="95"/>
    <col min="2315" max="2315" width="17" style="95" bestFit="1" customWidth="1"/>
    <col min="2316" max="2316" width="17" style="95" customWidth="1"/>
    <col min="2317" max="2317" width="17.85546875" style="95" bestFit="1" customWidth="1"/>
    <col min="2318" max="2318" width="17.85546875" style="95" customWidth="1"/>
    <col min="2319" max="2319" width="18.5703125" style="95" bestFit="1" customWidth="1"/>
    <col min="2320" max="2320" width="10.5703125" style="95" bestFit="1" customWidth="1"/>
    <col min="2321" max="2560" width="9.140625" style="95"/>
    <col min="2561" max="2561" width="16.7109375" style="95" customWidth="1"/>
    <col min="2562" max="2562" width="10" style="95" bestFit="1" customWidth="1"/>
    <col min="2563" max="2563" width="11" style="95" bestFit="1" customWidth="1"/>
    <col min="2564" max="2564" width="12.7109375" style="95" customWidth="1"/>
    <col min="2565" max="2565" width="13.7109375" style="95" bestFit="1" customWidth="1"/>
    <col min="2566" max="2566" width="10.42578125" style="95" bestFit="1" customWidth="1"/>
    <col min="2567" max="2567" width="9.140625" style="95"/>
    <col min="2568" max="2568" width="4.140625" style="95" customWidth="1"/>
    <col min="2569" max="2569" width="9" style="95" customWidth="1"/>
    <col min="2570" max="2570" width="9.140625" style="95"/>
    <col min="2571" max="2571" width="17" style="95" bestFit="1" customWidth="1"/>
    <col min="2572" max="2572" width="17" style="95" customWidth="1"/>
    <col min="2573" max="2573" width="17.85546875" style="95" bestFit="1" customWidth="1"/>
    <col min="2574" max="2574" width="17.85546875" style="95" customWidth="1"/>
    <col min="2575" max="2575" width="18.5703125" style="95" bestFit="1" customWidth="1"/>
    <col min="2576" max="2576" width="10.5703125" style="95" bestFit="1" customWidth="1"/>
    <col min="2577" max="2816" width="9.140625" style="95"/>
    <col min="2817" max="2817" width="16.7109375" style="95" customWidth="1"/>
    <col min="2818" max="2818" width="10" style="95" bestFit="1" customWidth="1"/>
    <col min="2819" max="2819" width="11" style="95" bestFit="1" customWidth="1"/>
    <col min="2820" max="2820" width="12.7109375" style="95" customWidth="1"/>
    <col min="2821" max="2821" width="13.7109375" style="95" bestFit="1" customWidth="1"/>
    <col min="2822" max="2822" width="10.42578125" style="95" bestFit="1" customWidth="1"/>
    <col min="2823" max="2823" width="9.140625" style="95"/>
    <col min="2824" max="2824" width="4.140625" style="95" customWidth="1"/>
    <col min="2825" max="2825" width="9" style="95" customWidth="1"/>
    <col min="2826" max="2826" width="9.140625" style="95"/>
    <col min="2827" max="2827" width="17" style="95" bestFit="1" customWidth="1"/>
    <col min="2828" max="2828" width="17" style="95" customWidth="1"/>
    <col min="2829" max="2829" width="17.85546875" style="95" bestFit="1" customWidth="1"/>
    <col min="2830" max="2830" width="17.85546875" style="95" customWidth="1"/>
    <col min="2831" max="2831" width="18.5703125" style="95" bestFit="1" customWidth="1"/>
    <col min="2832" max="2832" width="10.5703125" style="95" bestFit="1" customWidth="1"/>
    <col min="2833" max="3072" width="9.140625" style="95"/>
    <col min="3073" max="3073" width="16.7109375" style="95" customWidth="1"/>
    <col min="3074" max="3074" width="10" style="95" bestFit="1" customWidth="1"/>
    <col min="3075" max="3075" width="11" style="95" bestFit="1" customWidth="1"/>
    <col min="3076" max="3076" width="12.7109375" style="95" customWidth="1"/>
    <col min="3077" max="3077" width="13.7109375" style="95" bestFit="1" customWidth="1"/>
    <col min="3078" max="3078" width="10.42578125" style="95" bestFit="1" customWidth="1"/>
    <col min="3079" max="3079" width="9.140625" style="95"/>
    <col min="3080" max="3080" width="4.140625" style="95" customWidth="1"/>
    <col min="3081" max="3081" width="9" style="95" customWidth="1"/>
    <col min="3082" max="3082" width="9.140625" style="95"/>
    <col min="3083" max="3083" width="17" style="95" bestFit="1" customWidth="1"/>
    <col min="3084" max="3084" width="17" style="95" customWidth="1"/>
    <col min="3085" max="3085" width="17.85546875" style="95" bestFit="1" customWidth="1"/>
    <col min="3086" max="3086" width="17.85546875" style="95" customWidth="1"/>
    <col min="3087" max="3087" width="18.5703125" style="95" bestFit="1" customWidth="1"/>
    <col min="3088" max="3088" width="10.5703125" style="95" bestFit="1" customWidth="1"/>
    <col min="3089" max="3328" width="9.140625" style="95"/>
    <col min="3329" max="3329" width="16.7109375" style="95" customWidth="1"/>
    <col min="3330" max="3330" width="10" style="95" bestFit="1" customWidth="1"/>
    <col min="3331" max="3331" width="11" style="95" bestFit="1" customWidth="1"/>
    <col min="3332" max="3332" width="12.7109375" style="95" customWidth="1"/>
    <col min="3333" max="3333" width="13.7109375" style="95" bestFit="1" customWidth="1"/>
    <col min="3334" max="3334" width="10.42578125" style="95" bestFit="1" customWidth="1"/>
    <col min="3335" max="3335" width="9.140625" style="95"/>
    <col min="3336" max="3336" width="4.140625" style="95" customWidth="1"/>
    <col min="3337" max="3337" width="9" style="95" customWidth="1"/>
    <col min="3338" max="3338" width="9.140625" style="95"/>
    <col min="3339" max="3339" width="17" style="95" bestFit="1" customWidth="1"/>
    <col min="3340" max="3340" width="17" style="95" customWidth="1"/>
    <col min="3341" max="3341" width="17.85546875" style="95" bestFit="1" customWidth="1"/>
    <col min="3342" max="3342" width="17.85546875" style="95" customWidth="1"/>
    <col min="3343" max="3343" width="18.5703125" style="95" bestFit="1" customWidth="1"/>
    <col min="3344" max="3344" width="10.5703125" style="95" bestFit="1" customWidth="1"/>
    <col min="3345" max="3584" width="9.140625" style="95"/>
    <col min="3585" max="3585" width="16.7109375" style="95" customWidth="1"/>
    <col min="3586" max="3586" width="10" style="95" bestFit="1" customWidth="1"/>
    <col min="3587" max="3587" width="11" style="95" bestFit="1" customWidth="1"/>
    <col min="3588" max="3588" width="12.7109375" style="95" customWidth="1"/>
    <col min="3589" max="3589" width="13.7109375" style="95" bestFit="1" customWidth="1"/>
    <col min="3590" max="3590" width="10.42578125" style="95" bestFit="1" customWidth="1"/>
    <col min="3591" max="3591" width="9.140625" style="95"/>
    <col min="3592" max="3592" width="4.140625" style="95" customWidth="1"/>
    <col min="3593" max="3593" width="9" style="95" customWidth="1"/>
    <col min="3594" max="3594" width="9.140625" style="95"/>
    <col min="3595" max="3595" width="17" style="95" bestFit="1" customWidth="1"/>
    <col min="3596" max="3596" width="17" style="95" customWidth="1"/>
    <col min="3597" max="3597" width="17.85546875" style="95" bestFit="1" customWidth="1"/>
    <col min="3598" max="3598" width="17.85546875" style="95" customWidth="1"/>
    <col min="3599" max="3599" width="18.5703125" style="95" bestFit="1" customWidth="1"/>
    <col min="3600" max="3600" width="10.5703125" style="95" bestFit="1" customWidth="1"/>
    <col min="3601" max="3840" width="9.140625" style="95"/>
    <col min="3841" max="3841" width="16.7109375" style="95" customWidth="1"/>
    <col min="3842" max="3842" width="10" style="95" bestFit="1" customWidth="1"/>
    <col min="3843" max="3843" width="11" style="95" bestFit="1" customWidth="1"/>
    <col min="3844" max="3844" width="12.7109375" style="95" customWidth="1"/>
    <col min="3845" max="3845" width="13.7109375" style="95" bestFit="1" customWidth="1"/>
    <col min="3846" max="3846" width="10.42578125" style="95" bestFit="1" customWidth="1"/>
    <col min="3847" max="3847" width="9.140625" style="95"/>
    <col min="3848" max="3848" width="4.140625" style="95" customWidth="1"/>
    <col min="3849" max="3849" width="9" style="95" customWidth="1"/>
    <col min="3850" max="3850" width="9.140625" style="95"/>
    <col min="3851" max="3851" width="17" style="95" bestFit="1" customWidth="1"/>
    <col min="3852" max="3852" width="17" style="95" customWidth="1"/>
    <col min="3853" max="3853" width="17.85546875" style="95" bestFit="1" customWidth="1"/>
    <col min="3854" max="3854" width="17.85546875" style="95" customWidth="1"/>
    <col min="3855" max="3855" width="18.5703125" style="95" bestFit="1" customWidth="1"/>
    <col min="3856" max="3856" width="10.5703125" style="95" bestFit="1" customWidth="1"/>
    <col min="3857" max="4096" width="9.140625" style="95"/>
    <col min="4097" max="4097" width="16.7109375" style="95" customWidth="1"/>
    <col min="4098" max="4098" width="10" style="95" bestFit="1" customWidth="1"/>
    <col min="4099" max="4099" width="11" style="95" bestFit="1" customWidth="1"/>
    <col min="4100" max="4100" width="12.7109375" style="95" customWidth="1"/>
    <col min="4101" max="4101" width="13.7109375" style="95" bestFit="1" customWidth="1"/>
    <col min="4102" max="4102" width="10.42578125" style="95" bestFit="1" customWidth="1"/>
    <col min="4103" max="4103" width="9.140625" style="95"/>
    <col min="4104" max="4104" width="4.140625" style="95" customWidth="1"/>
    <col min="4105" max="4105" width="9" style="95" customWidth="1"/>
    <col min="4106" max="4106" width="9.140625" style="95"/>
    <col min="4107" max="4107" width="17" style="95" bestFit="1" customWidth="1"/>
    <col min="4108" max="4108" width="17" style="95" customWidth="1"/>
    <col min="4109" max="4109" width="17.85546875" style="95" bestFit="1" customWidth="1"/>
    <col min="4110" max="4110" width="17.85546875" style="95" customWidth="1"/>
    <col min="4111" max="4111" width="18.5703125" style="95" bestFit="1" customWidth="1"/>
    <col min="4112" max="4112" width="10.5703125" style="95" bestFit="1" customWidth="1"/>
    <col min="4113" max="4352" width="9.140625" style="95"/>
    <col min="4353" max="4353" width="16.7109375" style="95" customWidth="1"/>
    <col min="4354" max="4354" width="10" style="95" bestFit="1" customWidth="1"/>
    <col min="4355" max="4355" width="11" style="95" bestFit="1" customWidth="1"/>
    <col min="4356" max="4356" width="12.7109375" style="95" customWidth="1"/>
    <col min="4357" max="4357" width="13.7109375" style="95" bestFit="1" customWidth="1"/>
    <col min="4358" max="4358" width="10.42578125" style="95" bestFit="1" customWidth="1"/>
    <col min="4359" max="4359" width="9.140625" style="95"/>
    <col min="4360" max="4360" width="4.140625" style="95" customWidth="1"/>
    <col min="4361" max="4361" width="9" style="95" customWidth="1"/>
    <col min="4362" max="4362" width="9.140625" style="95"/>
    <col min="4363" max="4363" width="17" style="95" bestFit="1" customWidth="1"/>
    <col min="4364" max="4364" width="17" style="95" customWidth="1"/>
    <col min="4365" max="4365" width="17.85546875" style="95" bestFit="1" customWidth="1"/>
    <col min="4366" max="4366" width="17.85546875" style="95" customWidth="1"/>
    <col min="4367" max="4367" width="18.5703125" style="95" bestFit="1" customWidth="1"/>
    <col min="4368" max="4368" width="10.5703125" style="95" bestFit="1" customWidth="1"/>
    <col min="4369" max="4608" width="9.140625" style="95"/>
    <col min="4609" max="4609" width="16.7109375" style="95" customWidth="1"/>
    <col min="4610" max="4610" width="10" style="95" bestFit="1" customWidth="1"/>
    <col min="4611" max="4611" width="11" style="95" bestFit="1" customWidth="1"/>
    <col min="4612" max="4612" width="12.7109375" style="95" customWidth="1"/>
    <col min="4613" max="4613" width="13.7109375" style="95" bestFit="1" customWidth="1"/>
    <col min="4614" max="4614" width="10.42578125" style="95" bestFit="1" customWidth="1"/>
    <col min="4615" max="4615" width="9.140625" style="95"/>
    <col min="4616" max="4616" width="4.140625" style="95" customWidth="1"/>
    <col min="4617" max="4617" width="9" style="95" customWidth="1"/>
    <col min="4618" max="4618" width="9.140625" style="95"/>
    <col min="4619" max="4619" width="17" style="95" bestFit="1" customWidth="1"/>
    <col min="4620" max="4620" width="17" style="95" customWidth="1"/>
    <col min="4621" max="4621" width="17.85546875" style="95" bestFit="1" customWidth="1"/>
    <col min="4622" max="4622" width="17.85546875" style="95" customWidth="1"/>
    <col min="4623" max="4623" width="18.5703125" style="95" bestFit="1" customWidth="1"/>
    <col min="4624" max="4624" width="10.5703125" style="95" bestFit="1" customWidth="1"/>
    <col min="4625" max="4864" width="9.140625" style="95"/>
    <col min="4865" max="4865" width="16.7109375" style="95" customWidth="1"/>
    <col min="4866" max="4866" width="10" style="95" bestFit="1" customWidth="1"/>
    <col min="4867" max="4867" width="11" style="95" bestFit="1" customWidth="1"/>
    <col min="4868" max="4868" width="12.7109375" style="95" customWidth="1"/>
    <col min="4869" max="4869" width="13.7109375" style="95" bestFit="1" customWidth="1"/>
    <col min="4870" max="4870" width="10.42578125" style="95" bestFit="1" customWidth="1"/>
    <col min="4871" max="4871" width="9.140625" style="95"/>
    <col min="4872" max="4872" width="4.140625" style="95" customWidth="1"/>
    <col min="4873" max="4873" width="9" style="95" customWidth="1"/>
    <col min="4874" max="4874" width="9.140625" style="95"/>
    <col min="4875" max="4875" width="17" style="95" bestFit="1" customWidth="1"/>
    <col min="4876" max="4876" width="17" style="95" customWidth="1"/>
    <col min="4877" max="4877" width="17.85546875" style="95" bestFit="1" customWidth="1"/>
    <col min="4878" max="4878" width="17.85546875" style="95" customWidth="1"/>
    <col min="4879" max="4879" width="18.5703125" style="95" bestFit="1" customWidth="1"/>
    <col min="4880" max="4880" width="10.5703125" style="95" bestFit="1" customWidth="1"/>
    <col min="4881" max="5120" width="9.140625" style="95"/>
    <col min="5121" max="5121" width="16.7109375" style="95" customWidth="1"/>
    <col min="5122" max="5122" width="10" style="95" bestFit="1" customWidth="1"/>
    <col min="5123" max="5123" width="11" style="95" bestFit="1" customWidth="1"/>
    <col min="5124" max="5124" width="12.7109375" style="95" customWidth="1"/>
    <col min="5125" max="5125" width="13.7109375" style="95" bestFit="1" customWidth="1"/>
    <col min="5126" max="5126" width="10.42578125" style="95" bestFit="1" customWidth="1"/>
    <col min="5127" max="5127" width="9.140625" style="95"/>
    <col min="5128" max="5128" width="4.140625" style="95" customWidth="1"/>
    <col min="5129" max="5129" width="9" style="95" customWidth="1"/>
    <col min="5130" max="5130" width="9.140625" style="95"/>
    <col min="5131" max="5131" width="17" style="95" bestFit="1" customWidth="1"/>
    <col min="5132" max="5132" width="17" style="95" customWidth="1"/>
    <col min="5133" max="5133" width="17.85546875" style="95" bestFit="1" customWidth="1"/>
    <col min="5134" max="5134" width="17.85546875" style="95" customWidth="1"/>
    <col min="5135" max="5135" width="18.5703125" style="95" bestFit="1" customWidth="1"/>
    <col min="5136" max="5136" width="10.5703125" style="95" bestFit="1" customWidth="1"/>
    <col min="5137" max="5376" width="9.140625" style="95"/>
    <col min="5377" max="5377" width="16.7109375" style="95" customWidth="1"/>
    <col min="5378" max="5378" width="10" style="95" bestFit="1" customWidth="1"/>
    <col min="5379" max="5379" width="11" style="95" bestFit="1" customWidth="1"/>
    <col min="5380" max="5380" width="12.7109375" style="95" customWidth="1"/>
    <col min="5381" max="5381" width="13.7109375" style="95" bestFit="1" customWidth="1"/>
    <col min="5382" max="5382" width="10.42578125" style="95" bestFit="1" customWidth="1"/>
    <col min="5383" max="5383" width="9.140625" style="95"/>
    <col min="5384" max="5384" width="4.140625" style="95" customWidth="1"/>
    <col min="5385" max="5385" width="9" style="95" customWidth="1"/>
    <col min="5386" max="5386" width="9.140625" style="95"/>
    <col min="5387" max="5387" width="17" style="95" bestFit="1" customWidth="1"/>
    <col min="5388" max="5388" width="17" style="95" customWidth="1"/>
    <col min="5389" max="5389" width="17.85546875" style="95" bestFit="1" customWidth="1"/>
    <col min="5390" max="5390" width="17.85546875" style="95" customWidth="1"/>
    <col min="5391" max="5391" width="18.5703125" style="95" bestFit="1" customWidth="1"/>
    <col min="5392" max="5392" width="10.5703125" style="95" bestFit="1" customWidth="1"/>
    <col min="5393" max="5632" width="9.140625" style="95"/>
    <col min="5633" max="5633" width="16.7109375" style="95" customWidth="1"/>
    <col min="5634" max="5634" width="10" style="95" bestFit="1" customWidth="1"/>
    <col min="5635" max="5635" width="11" style="95" bestFit="1" customWidth="1"/>
    <col min="5636" max="5636" width="12.7109375" style="95" customWidth="1"/>
    <col min="5637" max="5637" width="13.7109375" style="95" bestFit="1" customWidth="1"/>
    <col min="5638" max="5638" width="10.42578125" style="95" bestFit="1" customWidth="1"/>
    <col min="5639" max="5639" width="9.140625" style="95"/>
    <col min="5640" max="5640" width="4.140625" style="95" customWidth="1"/>
    <col min="5641" max="5641" width="9" style="95" customWidth="1"/>
    <col min="5642" max="5642" width="9.140625" style="95"/>
    <col min="5643" max="5643" width="17" style="95" bestFit="1" customWidth="1"/>
    <col min="5644" max="5644" width="17" style="95" customWidth="1"/>
    <col min="5645" max="5645" width="17.85546875" style="95" bestFit="1" customWidth="1"/>
    <col min="5646" max="5646" width="17.85546875" style="95" customWidth="1"/>
    <col min="5647" max="5647" width="18.5703125" style="95" bestFit="1" customWidth="1"/>
    <col min="5648" max="5648" width="10.5703125" style="95" bestFit="1" customWidth="1"/>
    <col min="5649" max="5888" width="9.140625" style="95"/>
    <col min="5889" max="5889" width="16.7109375" style="95" customWidth="1"/>
    <col min="5890" max="5890" width="10" style="95" bestFit="1" customWidth="1"/>
    <col min="5891" max="5891" width="11" style="95" bestFit="1" customWidth="1"/>
    <col min="5892" max="5892" width="12.7109375" style="95" customWidth="1"/>
    <col min="5893" max="5893" width="13.7109375" style="95" bestFit="1" customWidth="1"/>
    <col min="5894" max="5894" width="10.42578125" style="95" bestFit="1" customWidth="1"/>
    <col min="5895" max="5895" width="9.140625" style="95"/>
    <col min="5896" max="5896" width="4.140625" style="95" customWidth="1"/>
    <col min="5897" max="5897" width="9" style="95" customWidth="1"/>
    <col min="5898" max="5898" width="9.140625" style="95"/>
    <col min="5899" max="5899" width="17" style="95" bestFit="1" customWidth="1"/>
    <col min="5900" max="5900" width="17" style="95" customWidth="1"/>
    <col min="5901" max="5901" width="17.85546875" style="95" bestFit="1" customWidth="1"/>
    <col min="5902" max="5902" width="17.85546875" style="95" customWidth="1"/>
    <col min="5903" max="5903" width="18.5703125" style="95" bestFit="1" customWidth="1"/>
    <col min="5904" max="5904" width="10.5703125" style="95" bestFit="1" customWidth="1"/>
    <col min="5905" max="6144" width="9.140625" style="95"/>
    <col min="6145" max="6145" width="16.7109375" style="95" customWidth="1"/>
    <col min="6146" max="6146" width="10" style="95" bestFit="1" customWidth="1"/>
    <col min="6147" max="6147" width="11" style="95" bestFit="1" customWidth="1"/>
    <col min="6148" max="6148" width="12.7109375" style="95" customWidth="1"/>
    <col min="6149" max="6149" width="13.7109375" style="95" bestFit="1" customWidth="1"/>
    <col min="6150" max="6150" width="10.42578125" style="95" bestFit="1" customWidth="1"/>
    <col min="6151" max="6151" width="9.140625" style="95"/>
    <col min="6152" max="6152" width="4.140625" style="95" customWidth="1"/>
    <col min="6153" max="6153" width="9" style="95" customWidth="1"/>
    <col min="6154" max="6154" width="9.140625" style="95"/>
    <col min="6155" max="6155" width="17" style="95" bestFit="1" customWidth="1"/>
    <col min="6156" max="6156" width="17" style="95" customWidth="1"/>
    <col min="6157" max="6157" width="17.85546875" style="95" bestFit="1" customWidth="1"/>
    <col min="6158" max="6158" width="17.85546875" style="95" customWidth="1"/>
    <col min="6159" max="6159" width="18.5703125" style="95" bestFit="1" customWidth="1"/>
    <col min="6160" max="6160" width="10.5703125" style="95" bestFit="1" customWidth="1"/>
    <col min="6161" max="6400" width="9.140625" style="95"/>
    <col min="6401" max="6401" width="16.7109375" style="95" customWidth="1"/>
    <col min="6402" max="6402" width="10" style="95" bestFit="1" customWidth="1"/>
    <col min="6403" max="6403" width="11" style="95" bestFit="1" customWidth="1"/>
    <col min="6404" max="6404" width="12.7109375" style="95" customWidth="1"/>
    <col min="6405" max="6405" width="13.7109375" style="95" bestFit="1" customWidth="1"/>
    <col min="6406" max="6406" width="10.42578125" style="95" bestFit="1" customWidth="1"/>
    <col min="6407" max="6407" width="9.140625" style="95"/>
    <col min="6408" max="6408" width="4.140625" style="95" customWidth="1"/>
    <col min="6409" max="6409" width="9" style="95" customWidth="1"/>
    <col min="6410" max="6410" width="9.140625" style="95"/>
    <col min="6411" max="6411" width="17" style="95" bestFit="1" customWidth="1"/>
    <col min="6412" max="6412" width="17" style="95" customWidth="1"/>
    <col min="6413" max="6413" width="17.85546875" style="95" bestFit="1" customWidth="1"/>
    <col min="6414" max="6414" width="17.85546875" style="95" customWidth="1"/>
    <col min="6415" max="6415" width="18.5703125" style="95" bestFit="1" customWidth="1"/>
    <col min="6416" max="6416" width="10.5703125" style="95" bestFit="1" customWidth="1"/>
    <col min="6417" max="6656" width="9.140625" style="95"/>
    <col min="6657" max="6657" width="16.7109375" style="95" customWidth="1"/>
    <col min="6658" max="6658" width="10" style="95" bestFit="1" customWidth="1"/>
    <col min="6659" max="6659" width="11" style="95" bestFit="1" customWidth="1"/>
    <col min="6660" max="6660" width="12.7109375" style="95" customWidth="1"/>
    <col min="6661" max="6661" width="13.7109375" style="95" bestFit="1" customWidth="1"/>
    <col min="6662" max="6662" width="10.42578125" style="95" bestFit="1" customWidth="1"/>
    <col min="6663" max="6663" width="9.140625" style="95"/>
    <col min="6664" max="6664" width="4.140625" style="95" customWidth="1"/>
    <col min="6665" max="6665" width="9" style="95" customWidth="1"/>
    <col min="6666" max="6666" width="9.140625" style="95"/>
    <col min="6667" max="6667" width="17" style="95" bestFit="1" customWidth="1"/>
    <col min="6668" max="6668" width="17" style="95" customWidth="1"/>
    <col min="6669" max="6669" width="17.85546875" style="95" bestFit="1" customWidth="1"/>
    <col min="6670" max="6670" width="17.85546875" style="95" customWidth="1"/>
    <col min="6671" max="6671" width="18.5703125" style="95" bestFit="1" customWidth="1"/>
    <col min="6672" max="6672" width="10.5703125" style="95" bestFit="1" customWidth="1"/>
    <col min="6673" max="6912" width="9.140625" style="95"/>
    <col min="6913" max="6913" width="16.7109375" style="95" customWidth="1"/>
    <col min="6914" max="6914" width="10" style="95" bestFit="1" customWidth="1"/>
    <col min="6915" max="6915" width="11" style="95" bestFit="1" customWidth="1"/>
    <col min="6916" max="6916" width="12.7109375" style="95" customWidth="1"/>
    <col min="6917" max="6917" width="13.7109375" style="95" bestFit="1" customWidth="1"/>
    <col min="6918" max="6918" width="10.42578125" style="95" bestFit="1" customWidth="1"/>
    <col min="6919" max="6919" width="9.140625" style="95"/>
    <col min="6920" max="6920" width="4.140625" style="95" customWidth="1"/>
    <col min="6921" max="6921" width="9" style="95" customWidth="1"/>
    <col min="6922" max="6922" width="9.140625" style="95"/>
    <col min="6923" max="6923" width="17" style="95" bestFit="1" customWidth="1"/>
    <col min="6924" max="6924" width="17" style="95" customWidth="1"/>
    <col min="6925" max="6925" width="17.85546875" style="95" bestFit="1" customWidth="1"/>
    <col min="6926" max="6926" width="17.85546875" style="95" customWidth="1"/>
    <col min="6927" max="6927" width="18.5703125" style="95" bestFit="1" customWidth="1"/>
    <col min="6928" max="6928" width="10.5703125" style="95" bestFit="1" customWidth="1"/>
    <col min="6929" max="7168" width="9.140625" style="95"/>
    <col min="7169" max="7169" width="16.7109375" style="95" customWidth="1"/>
    <col min="7170" max="7170" width="10" style="95" bestFit="1" customWidth="1"/>
    <col min="7171" max="7171" width="11" style="95" bestFit="1" customWidth="1"/>
    <col min="7172" max="7172" width="12.7109375" style="95" customWidth="1"/>
    <col min="7173" max="7173" width="13.7109375" style="95" bestFit="1" customWidth="1"/>
    <col min="7174" max="7174" width="10.42578125" style="95" bestFit="1" customWidth="1"/>
    <col min="7175" max="7175" width="9.140625" style="95"/>
    <col min="7176" max="7176" width="4.140625" style="95" customWidth="1"/>
    <col min="7177" max="7177" width="9" style="95" customWidth="1"/>
    <col min="7178" max="7178" width="9.140625" style="95"/>
    <col min="7179" max="7179" width="17" style="95" bestFit="1" customWidth="1"/>
    <col min="7180" max="7180" width="17" style="95" customWidth="1"/>
    <col min="7181" max="7181" width="17.85546875" style="95" bestFit="1" customWidth="1"/>
    <col min="7182" max="7182" width="17.85546875" style="95" customWidth="1"/>
    <col min="7183" max="7183" width="18.5703125" style="95" bestFit="1" customWidth="1"/>
    <col min="7184" max="7184" width="10.5703125" style="95" bestFit="1" customWidth="1"/>
    <col min="7185" max="7424" width="9.140625" style="95"/>
    <col min="7425" max="7425" width="16.7109375" style="95" customWidth="1"/>
    <col min="7426" max="7426" width="10" style="95" bestFit="1" customWidth="1"/>
    <col min="7427" max="7427" width="11" style="95" bestFit="1" customWidth="1"/>
    <col min="7428" max="7428" width="12.7109375" style="95" customWidth="1"/>
    <col min="7429" max="7429" width="13.7109375" style="95" bestFit="1" customWidth="1"/>
    <col min="7430" max="7430" width="10.42578125" style="95" bestFit="1" customWidth="1"/>
    <col min="7431" max="7431" width="9.140625" style="95"/>
    <col min="7432" max="7432" width="4.140625" style="95" customWidth="1"/>
    <col min="7433" max="7433" width="9" style="95" customWidth="1"/>
    <col min="7434" max="7434" width="9.140625" style="95"/>
    <col min="7435" max="7435" width="17" style="95" bestFit="1" customWidth="1"/>
    <col min="7436" max="7436" width="17" style="95" customWidth="1"/>
    <col min="7437" max="7437" width="17.85546875" style="95" bestFit="1" customWidth="1"/>
    <col min="7438" max="7438" width="17.85546875" style="95" customWidth="1"/>
    <col min="7439" max="7439" width="18.5703125" style="95" bestFit="1" customWidth="1"/>
    <col min="7440" max="7440" width="10.5703125" style="95" bestFit="1" customWidth="1"/>
    <col min="7441" max="7680" width="9.140625" style="95"/>
    <col min="7681" max="7681" width="16.7109375" style="95" customWidth="1"/>
    <col min="7682" max="7682" width="10" style="95" bestFit="1" customWidth="1"/>
    <col min="7683" max="7683" width="11" style="95" bestFit="1" customWidth="1"/>
    <col min="7684" max="7684" width="12.7109375" style="95" customWidth="1"/>
    <col min="7685" max="7685" width="13.7109375" style="95" bestFit="1" customWidth="1"/>
    <col min="7686" max="7686" width="10.42578125" style="95" bestFit="1" customWidth="1"/>
    <col min="7687" max="7687" width="9.140625" style="95"/>
    <col min="7688" max="7688" width="4.140625" style="95" customWidth="1"/>
    <col min="7689" max="7689" width="9" style="95" customWidth="1"/>
    <col min="7690" max="7690" width="9.140625" style="95"/>
    <col min="7691" max="7691" width="17" style="95" bestFit="1" customWidth="1"/>
    <col min="7692" max="7692" width="17" style="95" customWidth="1"/>
    <col min="7693" max="7693" width="17.85546875" style="95" bestFit="1" customWidth="1"/>
    <col min="7694" max="7694" width="17.85546875" style="95" customWidth="1"/>
    <col min="7695" max="7695" width="18.5703125" style="95" bestFit="1" customWidth="1"/>
    <col min="7696" max="7696" width="10.5703125" style="95" bestFit="1" customWidth="1"/>
    <col min="7697" max="7936" width="9.140625" style="95"/>
    <col min="7937" max="7937" width="16.7109375" style="95" customWidth="1"/>
    <col min="7938" max="7938" width="10" style="95" bestFit="1" customWidth="1"/>
    <col min="7939" max="7939" width="11" style="95" bestFit="1" customWidth="1"/>
    <col min="7940" max="7940" width="12.7109375" style="95" customWidth="1"/>
    <col min="7941" max="7941" width="13.7109375" style="95" bestFit="1" customWidth="1"/>
    <col min="7942" max="7942" width="10.42578125" style="95" bestFit="1" customWidth="1"/>
    <col min="7943" max="7943" width="9.140625" style="95"/>
    <col min="7944" max="7944" width="4.140625" style="95" customWidth="1"/>
    <col min="7945" max="7945" width="9" style="95" customWidth="1"/>
    <col min="7946" max="7946" width="9.140625" style="95"/>
    <col min="7947" max="7947" width="17" style="95" bestFit="1" customWidth="1"/>
    <col min="7948" max="7948" width="17" style="95" customWidth="1"/>
    <col min="7949" max="7949" width="17.85546875" style="95" bestFit="1" customWidth="1"/>
    <col min="7950" max="7950" width="17.85546875" style="95" customWidth="1"/>
    <col min="7951" max="7951" width="18.5703125" style="95" bestFit="1" customWidth="1"/>
    <col min="7952" max="7952" width="10.5703125" style="95" bestFit="1" customWidth="1"/>
    <col min="7953" max="8192" width="9.140625" style="95"/>
    <col min="8193" max="8193" width="16.7109375" style="95" customWidth="1"/>
    <col min="8194" max="8194" width="10" style="95" bestFit="1" customWidth="1"/>
    <col min="8195" max="8195" width="11" style="95" bestFit="1" customWidth="1"/>
    <col min="8196" max="8196" width="12.7109375" style="95" customWidth="1"/>
    <col min="8197" max="8197" width="13.7109375" style="95" bestFit="1" customWidth="1"/>
    <col min="8198" max="8198" width="10.42578125" style="95" bestFit="1" customWidth="1"/>
    <col min="8199" max="8199" width="9.140625" style="95"/>
    <col min="8200" max="8200" width="4.140625" style="95" customWidth="1"/>
    <col min="8201" max="8201" width="9" style="95" customWidth="1"/>
    <col min="8202" max="8202" width="9.140625" style="95"/>
    <col min="8203" max="8203" width="17" style="95" bestFit="1" customWidth="1"/>
    <col min="8204" max="8204" width="17" style="95" customWidth="1"/>
    <col min="8205" max="8205" width="17.85546875" style="95" bestFit="1" customWidth="1"/>
    <col min="8206" max="8206" width="17.85546875" style="95" customWidth="1"/>
    <col min="8207" max="8207" width="18.5703125" style="95" bestFit="1" customWidth="1"/>
    <col min="8208" max="8208" width="10.5703125" style="95" bestFit="1" customWidth="1"/>
    <col min="8209" max="8448" width="9.140625" style="95"/>
    <col min="8449" max="8449" width="16.7109375" style="95" customWidth="1"/>
    <col min="8450" max="8450" width="10" style="95" bestFit="1" customWidth="1"/>
    <col min="8451" max="8451" width="11" style="95" bestFit="1" customWidth="1"/>
    <col min="8452" max="8452" width="12.7109375" style="95" customWidth="1"/>
    <col min="8453" max="8453" width="13.7109375" style="95" bestFit="1" customWidth="1"/>
    <col min="8454" max="8454" width="10.42578125" style="95" bestFit="1" customWidth="1"/>
    <col min="8455" max="8455" width="9.140625" style="95"/>
    <col min="8456" max="8456" width="4.140625" style="95" customWidth="1"/>
    <col min="8457" max="8457" width="9" style="95" customWidth="1"/>
    <col min="8458" max="8458" width="9.140625" style="95"/>
    <col min="8459" max="8459" width="17" style="95" bestFit="1" customWidth="1"/>
    <col min="8460" max="8460" width="17" style="95" customWidth="1"/>
    <col min="8461" max="8461" width="17.85546875" style="95" bestFit="1" customWidth="1"/>
    <col min="8462" max="8462" width="17.85546875" style="95" customWidth="1"/>
    <col min="8463" max="8463" width="18.5703125" style="95" bestFit="1" customWidth="1"/>
    <col min="8464" max="8464" width="10.5703125" style="95" bestFit="1" customWidth="1"/>
    <col min="8465" max="8704" width="9.140625" style="95"/>
    <col min="8705" max="8705" width="16.7109375" style="95" customWidth="1"/>
    <col min="8706" max="8706" width="10" style="95" bestFit="1" customWidth="1"/>
    <col min="8707" max="8707" width="11" style="95" bestFit="1" customWidth="1"/>
    <col min="8708" max="8708" width="12.7109375" style="95" customWidth="1"/>
    <col min="8709" max="8709" width="13.7109375" style="95" bestFit="1" customWidth="1"/>
    <col min="8710" max="8710" width="10.42578125" style="95" bestFit="1" customWidth="1"/>
    <col min="8711" max="8711" width="9.140625" style="95"/>
    <col min="8712" max="8712" width="4.140625" style="95" customWidth="1"/>
    <col min="8713" max="8713" width="9" style="95" customWidth="1"/>
    <col min="8714" max="8714" width="9.140625" style="95"/>
    <col min="8715" max="8715" width="17" style="95" bestFit="1" customWidth="1"/>
    <col min="8716" max="8716" width="17" style="95" customWidth="1"/>
    <col min="8717" max="8717" width="17.85546875" style="95" bestFit="1" customWidth="1"/>
    <col min="8718" max="8718" width="17.85546875" style="95" customWidth="1"/>
    <col min="8719" max="8719" width="18.5703125" style="95" bestFit="1" customWidth="1"/>
    <col min="8720" max="8720" width="10.5703125" style="95" bestFit="1" customWidth="1"/>
    <col min="8721" max="8960" width="9.140625" style="95"/>
    <col min="8961" max="8961" width="16.7109375" style="95" customWidth="1"/>
    <col min="8962" max="8962" width="10" style="95" bestFit="1" customWidth="1"/>
    <col min="8963" max="8963" width="11" style="95" bestFit="1" customWidth="1"/>
    <col min="8964" max="8964" width="12.7109375" style="95" customWidth="1"/>
    <col min="8965" max="8965" width="13.7109375" style="95" bestFit="1" customWidth="1"/>
    <col min="8966" max="8966" width="10.42578125" style="95" bestFit="1" customWidth="1"/>
    <col min="8967" max="8967" width="9.140625" style="95"/>
    <col min="8968" max="8968" width="4.140625" style="95" customWidth="1"/>
    <col min="8969" max="8969" width="9" style="95" customWidth="1"/>
    <col min="8970" max="8970" width="9.140625" style="95"/>
    <col min="8971" max="8971" width="17" style="95" bestFit="1" customWidth="1"/>
    <col min="8972" max="8972" width="17" style="95" customWidth="1"/>
    <col min="8973" max="8973" width="17.85546875" style="95" bestFit="1" customWidth="1"/>
    <col min="8974" max="8974" width="17.85546875" style="95" customWidth="1"/>
    <col min="8975" max="8975" width="18.5703125" style="95" bestFit="1" customWidth="1"/>
    <col min="8976" max="8976" width="10.5703125" style="95" bestFit="1" customWidth="1"/>
    <col min="8977" max="9216" width="9.140625" style="95"/>
    <col min="9217" max="9217" width="16.7109375" style="95" customWidth="1"/>
    <col min="9218" max="9218" width="10" style="95" bestFit="1" customWidth="1"/>
    <col min="9219" max="9219" width="11" style="95" bestFit="1" customWidth="1"/>
    <col min="9220" max="9220" width="12.7109375" style="95" customWidth="1"/>
    <col min="9221" max="9221" width="13.7109375" style="95" bestFit="1" customWidth="1"/>
    <col min="9222" max="9222" width="10.42578125" style="95" bestFit="1" customWidth="1"/>
    <col min="9223" max="9223" width="9.140625" style="95"/>
    <col min="9224" max="9224" width="4.140625" style="95" customWidth="1"/>
    <col min="9225" max="9225" width="9" style="95" customWidth="1"/>
    <col min="9226" max="9226" width="9.140625" style="95"/>
    <col min="9227" max="9227" width="17" style="95" bestFit="1" customWidth="1"/>
    <col min="9228" max="9228" width="17" style="95" customWidth="1"/>
    <col min="9229" max="9229" width="17.85546875" style="95" bestFit="1" customWidth="1"/>
    <col min="9230" max="9230" width="17.85546875" style="95" customWidth="1"/>
    <col min="9231" max="9231" width="18.5703125" style="95" bestFit="1" customWidth="1"/>
    <col min="9232" max="9232" width="10.5703125" style="95" bestFit="1" customWidth="1"/>
    <col min="9233" max="9472" width="9.140625" style="95"/>
    <col min="9473" max="9473" width="16.7109375" style="95" customWidth="1"/>
    <col min="9474" max="9474" width="10" style="95" bestFit="1" customWidth="1"/>
    <col min="9475" max="9475" width="11" style="95" bestFit="1" customWidth="1"/>
    <col min="9476" max="9476" width="12.7109375" style="95" customWidth="1"/>
    <col min="9477" max="9477" width="13.7109375" style="95" bestFit="1" customWidth="1"/>
    <col min="9478" max="9478" width="10.42578125" style="95" bestFit="1" customWidth="1"/>
    <col min="9479" max="9479" width="9.140625" style="95"/>
    <col min="9480" max="9480" width="4.140625" style="95" customWidth="1"/>
    <col min="9481" max="9481" width="9" style="95" customWidth="1"/>
    <col min="9482" max="9482" width="9.140625" style="95"/>
    <col min="9483" max="9483" width="17" style="95" bestFit="1" customWidth="1"/>
    <col min="9484" max="9484" width="17" style="95" customWidth="1"/>
    <col min="9485" max="9485" width="17.85546875" style="95" bestFit="1" customWidth="1"/>
    <col min="9486" max="9486" width="17.85546875" style="95" customWidth="1"/>
    <col min="9487" max="9487" width="18.5703125" style="95" bestFit="1" customWidth="1"/>
    <col min="9488" max="9488" width="10.5703125" style="95" bestFit="1" customWidth="1"/>
    <col min="9489" max="9728" width="9.140625" style="95"/>
    <col min="9729" max="9729" width="16.7109375" style="95" customWidth="1"/>
    <col min="9730" max="9730" width="10" style="95" bestFit="1" customWidth="1"/>
    <col min="9731" max="9731" width="11" style="95" bestFit="1" customWidth="1"/>
    <col min="9732" max="9732" width="12.7109375" style="95" customWidth="1"/>
    <col min="9733" max="9733" width="13.7109375" style="95" bestFit="1" customWidth="1"/>
    <col min="9734" max="9734" width="10.42578125" style="95" bestFit="1" customWidth="1"/>
    <col min="9735" max="9735" width="9.140625" style="95"/>
    <col min="9736" max="9736" width="4.140625" style="95" customWidth="1"/>
    <col min="9737" max="9737" width="9" style="95" customWidth="1"/>
    <col min="9738" max="9738" width="9.140625" style="95"/>
    <col min="9739" max="9739" width="17" style="95" bestFit="1" customWidth="1"/>
    <col min="9740" max="9740" width="17" style="95" customWidth="1"/>
    <col min="9741" max="9741" width="17.85546875" style="95" bestFit="1" customWidth="1"/>
    <col min="9742" max="9742" width="17.85546875" style="95" customWidth="1"/>
    <col min="9743" max="9743" width="18.5703125" style="95" bestFit="1" customWidth="1"/>
    <col min="9744" max="9744" width="10.5703125" style="95" bestFit="1" customWidth="1"/>
    <col min="9745" max="9984" width="9.140625" style="95"/>
    <col min="9985" max="9985" width="16.7109375" style="95" customWidth="1"/>
    <col min="9986" max="9986" width="10" style="95" bestFit="1" customWidth="1"/>
    <col min="9987" max="9987" width="11" style="95" bestFit="1" customWidth="1"/>
    <col min="9988" max="9988" width="12.7109375" style="95" customWidth="1"/>
    <col min="9989" max="9989" width="13.7109375" style="95" bestFit="1" customWidth="1"/>
    <col min="9990" max="9990" width="10.42578125" style="95" bestFit="1" customWidth="1"/>
    <col min="9991" max="9991" width="9.140625" style="95"/>
    <col min="9992" max="9992" width="4.140625" style="95" customWidth="1"/>
    <col min="9993" max="9993" width="9" style="95" customWidth="1"/>
    <col min="9994" max="9994" width="9.140625" style="95"/>
    <col min="9995" max="9995" width="17" style="95" bestFit="1" customWidth="1"/>
    <col min="9996" max="9996" width="17" style="95" customWidth="1"/>
    <col min="9997" max="9997" width="17.85546875" style="95" bestFit="1" customWidth="1"/>
    <col min="9998" max="9998" width="17.85546875" style="95" customWidth="1"/>
    <col min="9999" max="9999" width="18.5703125" style="95" bestFit="1" customWidth="1"/>
    <col min="10000" max="10000" width="10.5703125" style="95" bestFit="1" customWidth="1"/>
    <col min="10001" max="10240" width="9.140625" style="95"/>
    <col min="10241" max="10241" width="16.7109375" style="95" customWidth="1"/>
    <col min="10242" max="10242" width="10" style="95" bestFit="1" customWidth="1"/>
    <col min="10243" max="10243" width="11" style="95" bestFit="1" customWidth="1"/>
    <col min="10244" max="10244" width="12.7109375" style="95" customWidth="1"/>
    <col min="10245" max="10245" width="13.7109375" style="95" bestFit="1" customWidth="1"/>
    <col min="10246" max="10246" width="10.42578125" style="95" bestFit="1" customWidth="1"/>
    <col min="10247" max="10247" width="9.140625" style="95"/>
    <col min="10248" max="10248" width="4.140625" style="95" customWidth="1"/>
    <col min="10249" max="10249" width="9" style="95" customWidth="1"/>
    <col min="10250" max="10250" width="9.140625" style="95"/>
    <col min="10251" max="10251" width="17" style="95" bestFit="1" customWidth="1"/>
    <col min="10252" max="10252" width="17" style="95" customWidth="1"/>
    <col min="10253" max="10253" width="17.85546875" style="95" bestFit="1" customWidth="1"/>
    <col min="10254" max="10254" width="17.85546875" style="95" customWidth="1"/>
    <col min="10255" max="10255" width="18.5703125" style="95" bestFit="1" customWidth="1"/>
    <col min="10256" max="10256" width="10.5703125" style="95" bestFit="1" customWidth="1"/>
    <col min="10257" max="10496" width="9.140625" style="95"/>
    <col min="10497" max="10497" width="16.7109375" style="95" customWidth="1"/>
    <col min="10498" max="10498" width="10" style="95" bestFit="1" customWidth="1"/>
    <col min="10499" max="10499" width="11" style="95" bestFit="1" customWidth="1"/>
    <col min="10500" max="10500" width="12.7109375" style="95" customWidth="1"/>
    <col min="10501" max="10501" width="13.7109375" style="95" bestFit="1" customWidth="1"/>
    <col min="10502" max="10502" width="10.42578125" style="95" bestFit="1" customWidth="1"/>
    <col min="10503" max="10503" width="9.140625" style="95"/>
    <col min="10504" max="10504" width="4.140625" style="95" customWidth="1"/>
    <col min="10505" max="10505" width="9" style="95" customWidth="1"/>
    <col min="10506" max="10506" width="9.140625" style="95"/>
    <col min="10507" max="10507" width="17" style="95" bestFit="1" customWidth="1"/>
    <col min="10508" max="10508" width="17" style="95" customWidth="1"/>
    <col min="10509" max="10509" width="17.85546875" style="95" bestFit="1" customWidth="1"/>
    <col min="10510" max="10510" width="17.85546875" style="95" customWidth="1"/>
    <col min="10511" max="10511" width="18.5703125" style="95" bestFit="1" customWidth="1"/>
    <col min="10512" max="10512" width="10.5703125" style="95" bestFit="1" customWidth="1"/>
    <col min="10513" max="10752" width="9.140625" style="95"/>
    <col min="10753" max="10753" width="16.7109375" style="95" customWidth="1"/>
    <col min="10754" max="10754" width="10" style="95" bestFit="1" customWidth="1"/>
    <col min="10755" max="10755" width="11" style="95" bestFit="1" customWidth="1"/>
    <col min="10756" max="10756" width="12.7109375" style="95" customWidth="1"/>
    <col min="10757" max="10757" width="13.7109375" style="95" bestFit="1" customWidth="1"/>
    <col min="10758" max="10758" width="10.42578125" style="95" bestFit="1" customWidth="1"/>
    <col min="10759" max="10759" width="9.140625" style="95"/>
    <col min="10760" max="10760" width="4.140625" style="95" customWidth="1"/>
    <col min="10761" max="10761" width="9" style="95" customWidth="1"/>
    <col min="10762" max="10762" width="9.140625" style="95"/>
    <col min="10763" max="10763" width="17" style="95" bestFit="1" customWidth="1"/>
    <col min="10764" max="10764" width="17" style="95" customWidth="1"/>
    <col min="10765" max="10765" width="17.85546875" style="95" bestFit="1" customWidth="1"/>
    <col min="10766" max="10766" width="17.85546875" style="95" customWidth="1"/>
    <col min="10767" max="10767" width="18.5703125" style="95" bestFit="1" customWidth="1"/>
    <col min="10768" max="10768" width="10.5703125" style="95" bestFit="1" customWidth="1"/>
    <col min="10769" max="11008" width="9.140625" style="95"/>
    <col min="11009" max="11009" width="16.7109375" style="95" customWidth="1"/>
    <col min="11010" max="11010" width="10" style="95" bestFit="1" customWidth="1"/>
    <col min="11011" max="11011" width="11" style="95" bestFit="1" customWidth="1"/>
    <col min="11012" max="11012" width="12.7109375" style="95" customWidth="1"/>
    <col min="11013" max="11013" width="13.7109375" style="95" bestFit="1" customWidth="1"/>
    <col min="11014" max="11014" width="10.42578125" style="95" bestFit="1" customWidth="1"/>
    <col min="11015" max="11015" width="9.140625" style="95"/>
    <col min="11016" max="11016" width="4.140625" style="95" customWidth="1"/>
    <col min="11017" max="11017" width="9" style="95" customWidth="1"/>
    <col min="11018" max="11018" width="9.140625" style="95"/>
    <col min="11019" max="11019" width="17" style="95" bestFit="1" customWidth="1"/>
    <col min="11020" max="11020" width="17" style="95" customWidth="1"/>
    <col min="11021" max="11021" width="17.85546875" style="95" bestFit="1" customWidth="1"/>
    <col min="11022" max="11022" width="17.85546875" style="95" customWidth="1"/>
    <col min="11023" max="11023" width="18.5703125" style="95" bestFit="1" customWidth="1"/>
    <col min="11024" max="11024" width="10.5703125" style="95" bestFit="1" customWidth="1"/>
    <col min="11025" max="11264" width="9.140625" style="95"/>
    <col min="11265" max="11265" width="16.7109375" style="95" customWidth="1"/>
    <col min="11266" max="11266" width="10" style="95" bestFit="1" customWidth="1"/>
    <col min="11267" max="11267" width="11" style="95" bestFit="1" customWidth="1"/>
    <col min="11268" max="11268" width="12.7109375" style="95" customWidth="1"/>
    <col min="11269" max="11269" width="13.7109375" style="95" bestFit="1" customWidth="1"/>
    <col min="11270" max="11270" width="10.42578125" style="95" bestFit="1" customWidth="1"/>
    <col min="11271" max="11271" width="9.140625" style="95"/>
    <col min="11272" max="11272" width="4.140625" style="95" customWidth="1"/>
    <col min="11273" max="11273" width="9" style="95" customWidth="1"/>
    <col min="11274" max="11274" width="9.140625" style="95"/>
    <col min="11275" max="11275" width="17" style="95" bestFit="1" customWidth="1"/>
    <col min="11276" max="11276" width="17" style="95" customWidth="1"/>
    <col min="11277" max="11277" width="17.85546875" style="95" bestFit="1" customWidth="1"/>
    <col min="11278" max="11278" width="17.85546875" style="95" customWidth="1"/>
    <col min="11279" max="11279" width="18.5703125" style="95" bestFit="1" customWidth="1"/>
    <col min="11280" max="11280" width="10.5703125" style="95" bestFit="1" customWidth="1"/>
    <col min="11281" max="11520" width="9.140625" style="95"/>
    <col min="11521" max="11521" width="16.7109375" style="95" customWidth="1"/>
    <col min="11522" max="11522" width="10" style="95" bestFit="1" customWidth="1"/>
    <col min="11523" max="11523" width="11" style="95" bestFit="1" customWidth="1"/>
    <col min="11524" max="11524" width="12.7109375" style="95" customWidth="1"/>
    <col min="11525" max="11525" width="13.7109375" style="95" bestFit="1" customWidth="1"/>
    <col min="11526" max="11526" width="10.42578125" style="95" bestFit="1" customWidth="1"/>
    <col min="11527" max="11527" width="9.140625" style="95"/>
    <col min="11528" max="11528" width="4.140625" style="95" customWidth="1"/>
    <col min="11529" max="11529" width="9" style="95" customWidth="1"/>
    <col min="11530" max="11530" width="9.140625" style="95"/>
    <col min="11531" max="11531" width="17" style="95" bestFit="1" customWidth="1"/>
    <col min="11532" max="11532" width="17" style="95" customWidth="1"/>
    <col min="11533" max="11533" width="17.85546875" style="95" bestFit="1" customWidth="1"/>
    <col min="11534" max="11534" width="17.85546875" style="95" customWidth="1"/>
    <col min="11535" max="11535" width="18.5703125" style="95" bestFit="1" customWidth="1"/>
    <col min="11536" max="11536" width="10.5703125" style="95" bestFit="1" customWidth="1"/>
    <col min="11537" max="11776" width="9.140625" style="95"/>
    <col min="11777" max="11777" width="16.7109375" style="95" customWidth="1"/>
    <col min="11778" max="11778" width="10" style="95" bestFit="1" customWidth="1"/>
    <col min="11779" max="11779" width="11" style="95" bestFit="1" customWidth="1"/>
    <col min="11780" max="11780" width="12.7109375" style="95" customWidth="1"/>
    <col min="11781" max="11781" width="13.7109375" style="95" bestFit="1" customWidth="1"/>
    <col min="11782" max="11782" width="10.42578125" style="95" bestFit="1" customWidth="1"/>
    <col min="11783" max="11783" width="9.140625" style="95"/>
    <col min="11784" max="11784" width="4.140625" style="95" customWidth="1"/>
    <col min="11785" max="11785" width="9" style="95" customWidth="1"/>
    <col min="11786" max="11786" width="9.140625" style="95"/>
    <col min="11787" max="11787" width="17" style="95" bestFit="1" customWidth="1"/>
    <col min="11788" max="11788" width="17" style="95" customWidth="1"/>
    <col min="11789" max="11789" width="17.85546875" style="95" bestFit="1" customWidth="1"/>
    <col min="11790" max="11790" width="17.85546875" style="95" customWidth="1"/>
    <col min="11791" max="11791" width="18.5703125" style="95" bestFit="1" customWidth="1"/>
    <col min="11792" max="11792" width="10.5703125" style="95" bestFit="1" customWidth="1"/>
    <col min="11793" max="12032" width="9.140625" style="95"/>
    <col min="12033" max="12033" width="16.7109375" style="95" customWidth="1"/>
    <col min="12034" max="12034" width="10" style="95" bestFit="1" customWidth="1"/>
    <col min="12035" max="12035" width="11" style="95" bestFit="1" customWidth="1"/>
    <col min="12036" max="12036" width="12.7109375" style="95" customWidth="1"/>
    <col min="12037" max="12037" width="13.7109375" style="95" bestFit="1" customWidth="1"/>
    <col min="12038" max="12038" width="10.42578125" style="95" bestFit="1" customWidth="1"/>
    <col min="12039" max="12039" width="9.140625" style="95"/>
    <col min="12040" max="12040" width="4.140625" style="95" customWidth="1"/>
    <col min="12041" max="12041" width="9" style="95" customWidth="1"/>
    <col min="12042" max="12042" width="9.140625" style="95"/>
    <col min="12043" max="12043" width="17" style="95" bestFit="1" customWidth="1"/>
    <col min="12044" max="12044" width="17" style="95" customWidth="1"/>
    <col min="12045" max="12045" width="17.85546875" style="95" bestFit="1" customWidth="1"/>
    <col min="12046" max="12046" width="17.85546875" style="95" customWidth="1"/>
    <col min="12047" max="12047" width="18.5703125" style="95" bestFit="1" customWidth="1"/>
    <col min="12048" max="12048" width="10.5703125" style="95" bestFit="1" customWidth="1"/>
    <col min="12049" max="12288" width="9.140625" style="95"/>
    <col min="12289" max="12289" width="16.7109375" style="95" customWidth="1"/>
    <col min="12290" max="12290" width="10" style="95" bestFit="1" customWidth="1"/>
    <col min="12291" max="12291" width="11" style="95" bestFit="1" customWidth="1"/>
    <col min="12292" max="12292" width="12.7109375" style="95" customWidth="1"/>
    <col min="12293" max="12293" width="13.7109375" style="95" bestFit="1" customWidth="1"/>
    <col min="12294" max="12294" width="10.42578125" style="95" bestFit="1" customWidth="1"/>
    <col min="12295" max="12295" width="9.140625" style="95"/>
    <col min="12296" max="12296" width="4.140625" style="95" customWidth="1"/>
    <col min="12297" max="12297" width="9" style="95" customWidth="1"/>
    <col min="12298" max="12298" width="9.140625" style="95"/>
    <col min="12299" max="12299" width="17" style="95" bestFit="1" customWidth="1"/>
    <col min="12300" max="12300" width="17" style="95" customWidth="1"/>
    <col min="12301" max="12301" width="17.85546875" style="95" bestFit="1" customWidth="1"/>
    <col min="12302" max="12302" width="17.85546875" style="95" customWidth="1"/>
    <col min="12303" max="12303" width="18.5703125" style="95" bestFit="1" customWidth="1"/>
    <col min="12304" max="12304" width="10.5703125" style="95" bestFit="1" customWidth="1"/>
    <col min="12305" max="12544" width="9.140625" style="95"/>
    <col min="12545" max="12545" width="16.7109375" style="95" customWidth="1"/>
    <col min="12546" max="12546" width="10" style="95" bestFit="1" customWidth="1"/>
    <col min="12547" max="12547" width="11" style="95" bestFit="1" customWidth="1"/>
    <col min="12548" max="12548" width="12.7109375" style="95" customWidth="1"/>
    <col min="12549" max="12549" width="13.7109375" style="95" bestFit="1" customWidth="1"/>
    <col min="12550" max="12550" width="10.42578125" style="95" bestFit="1" customWidth="1"/>
    <col min="12551" max="12551" width="9.140625" style="95"/>
    <col min="12552" max="12552" width="4.140625" style="95" customWidth="1"/>
    <col min="12553" max="12553" width="9" style="95" customWidth="1"/>
    <col min="12554" max="12554" width="9.140625" style="95"/>
    <col min="12555" max="12555" width="17" style="95" bestFit="1" customWidth="1"/>
    <col min="12556" max="12556" width="17" style="95" customWidth="1"/>
    <col min="12557" max="12557" width="17.85546875" style="95" bestFit="1" customWidth="1"/>
    <col min="12558" max="12558" width="17.85546875" style="95" customWidth="1"/>
    <col min="12559" max="12559" width="18.5703125" style="95" bestFit="1" customWidth="1"/>
    <col min="12560" max="12560" width="10.5703125" style="95" bestFit="1" customWidth="1"/>
    <col min="12561" max="12800" width="9.140625" style="95"/>
    <col min="12801" max="12801" width="16.7109375" style="95" customWidth="1"/>
    <col min="12802" max="12802" width="10" style="95" bestFit="1" customWidth="1"/>
    <col min="12803" max="12803" width="11" style="95" bestFit="1" customWidth="1"/>
    <col min="12804" max="12804" width="12.7109375" style="95" customWidth="1"/>
    <col min="12805" max="12805" width="13.7109375" style="95" bestFit="1" customWidth="1"/>
    <col min="12806" max="12806" width="10.42578125" style="95" bestFit="1" customWidth="1"/>
    <col min="12807" max="12807" width="9.140625" style="95"/>
    <col min="12808" max="12808" width="4.140625" style="95" customWidth="1"/>
    <col min="12809" max="12809" width="9" style="95" customWidth="1"/>
    <col min="12810" max="12810" width="9.140625" style="95"/>
    <col min="12811" max="12811" width="17" style="95" bestFit="1" customWidth="1"/>
    <col min="12812" max="12812" width="17" style="95" customWidth="1"/>
    <col min="12813" max="12813" width="17.85546875" style="95" bestFit="1" customWidth="1"/>
    <col min="12814" max="12814" width="17.85546875" style="95" customWidth="1"/>
    <col min="12815" max="12815" width="18.5703125" style="95" bestFit="1" customWidth="1"/>
    <col min="12816" max="12816" width="10.5703125" style="95" bestFit="1" customWidth="1"/>
    <col min="12817" max="13056" width="9.140625" style="95"/>
    <col min="13057" max="13057" width="16.7109375" style="95" customWidth="1"/>
    <col min="13058" max="13058" width="10" style="95" bestFit="1" customWidth="1"/>
    <col min="13059" max="13059" width="11" style="95" bestFit="1" customWidth="1"/>
    <col min="13060" max="13060" width="12.7109375" style="95" customWidth="1"/>
    <col min="13061" max="13061" width="13.7109375" style="95" bestFit="1" customWidth="1"/>
    <col min="13062" max="13062" width="10.42578125" style="95" bestFit="1" customWidth="1"/>
    <col min="13063" max="13063" width="9.140625" style="95"/>
    <col min="13064" max="13064" width="4.140625" style="95" customWidth="1"/>
    <col min="13065" max="13065" width="9" style="95" customWidth="1"/>
    <col min="13066" max="13066" width="9.140625" style="95"/>
    <col min="13067" max="13067" width="17" style="95" bestFit="1" customWidth="1"/>
    <col min="13068" max="13068" width="17" style="95" customWidth="1"/>
    <col min="13069" max="13069" width="17.85546875" style="95" bestFit="1" customWidth="1"/>
    <col min="13070" max="13070" width="17.85546875" style="95" customWidth="1"/>
    <col min="13071" max="13071" width="18.5703125" style="95" bestFit="1" customWidth="1"/>
    <col min="13072" max="13072" width="10.5703125" style="95" bestFit="1" customWidth="1"/>
    <col min="13073" max="13312" width="9.140625" style="95"/>
    <col min="13313" max="13313" width="16.7109375" style="95" customWidth="1"/>
    <col min="13314" max="13314" width="10" style="95" bestFit="1" customWidth="1"/>
    <col min="13315" max="13315" width="11" style="95" bestFit="1" customWidth="1"/>
    <col min="13316" max="13316" width="12.7109375" style="95" customWidth="1"/>
    <col min="13317" max="13317" width="13.7109375" style="95" bestFit="1" customWidth="1"/>
    <col min="13318" max="13318" width="10.42578125" style="95" bestFit="1" customWidth="1"/>
    <col min="13319" max="13319" width="9.140625" style="95"/>
    <col min="13320" max="13320" width="4.140625" style="95" customWidth="1"/>
    <col min="13321" max="13321" width="9" style="95" customWidth="1"/>
    <col min="13322" max="13322" width="9.140625" style="95"/>
    <col min="13323" max="13323" width="17" style="95" bestFit="1" customWidth="1"/>
    <col min="13324" max="13324" width="17" style="95" customWidth="1"/>
    <col min="13325" max="13325" width="17.85546875" style="95" bestFit="1" customWidth="1"/>
    <col min="13326" max="13326" width="17.85546875" style="95" customWidth="1"/>
    <col min="13327" max="13327" width="18.5703125" style="95" bestFit="1" customWidth="1"/>
    <col min="13328" max="13328" width="10.5703125" style="95" bestFit="1" customWidth="1"/>
    <col min="13329" max="13568" width="9.140625" style="95"/>
    <col min="13569" max="13569" width="16.7109375" style="95" customWidth="1"/>
    <col min="13570" max="13570" width="10" style="95" bestFit="1" customWidth="1"/>
    <col min="13571" max="13571" width="11" style="95" bestFit="1" customWidth="1"/>
    <col min="13572" max="13572" width="12.7109375" style="95" customWidth="1"/>
    <col min="13573" max="13573" width="13.7109375" style="95" bestFit="1" customWidth="1"/>
    <col min="13574" max="13574" width="10.42578125" style="95" bestFit="1" customWidth="1"/>
    <col min="13575" max="13575" width="9.140625" style="95"/>
    <col min="13576" max="13576" width="4.140625" style="95" customWidth="1"/>
    <col min="13577" max="13577" width="9" style="95" customWidth="1"/>
    <col min="13578" max="13578" width="9.140625" style="95"/>
    <col min="13579" max="13579" width="17" style="95" bestFit="1" customWidth="1"/>
    <col min="13580" max="13580" width="17" style="95" customWidth="1"/>
    <col min="13581" max="13581" width="17.85546875" style="95" bestFit="1" customWidth="1"/>
    <col min="13582" max="13582" width="17.85546875" style="95" customWidth="1"/>
    <col min="13583" max="13583" width="18.5703125" style="95" bestFit="1" customWidth="1"/>
    <col min="13584" max="13584" width="10.5703125" style="95" bestFit="1" customWidth="1"/>
    <col min="13585" max="13824" width="9.140625" style="95"/>
    <col min="13825" max="13825" width="16.7109375" style="95" customWidth="1"/>
    <col min="13826" max="13826" width="10" style="95" bestFit="1" customWidth="1"/>
    <col min="13827" max="13827" width="11" style="95" bestFit="1" customWidth="1"/>
    <col min="13828" max="13828" width="12.7109375" style="95" customWidth="1"/>
    <col min="13829" max="13829" width="13.7109375" style="95" bestFit="1" customWidth="1"/>
    <col min="13830" max="13830" width="10.42578125" style="95" bestFit="1" customWidth="1"/>
    <col min="13831" max="13831" width="9.140625" style="95"/>
    <col min="13832" max="13832" width="4.140625" style="95" customWidth="1"/>
    <col min="13833" max="13833" width="9" style="95" customWidth="1"/>
    <col min="13834" max="13834" width="9.140625" style="95"/>
    <col min="13835" max="13835" width="17" style="95" bestFit="1" customWidth="1"/>
    <col min="13836" max="13836" width="17" style="95" customWidth="1"/>
    <col min="13837" max="13837" width="17.85546875" style="95" bestFit="1" customWidth="1"/>
    <col min="13838" max="13838" width="17.85546875" style="95" customWidth="1"/>
    <col min="13839" max="13839" width="18.5703125" style="95" bestFit="1" customWidth="1"/>
    <col min="13840" max="13840" width="10.5703125" style="95" bestFit="1" customWidth="1"/>
    <col min="13841" max="14080" width="9.140625" style="95"/>
    <col min="14081" max="14081" width="16.7109375" style="95" customWidth="1"/>
    <col min="14082" max="14082" width="10" style="95" bestFit="1" customWidth="1"/>
    <col min="14083" max="14083" width="11" style="95" bestFit="1" customWidth="1"/>
    <col min="14084" max="14084" width="12.7109375" style="95" customWidth="1"/>
    <col min="14085" max="14085" width="13.7109375" style="95" bestFit="1" customWidth="1"/>
    <col min="14086" max="14086" width="10.42578125" style="95" bestFit="1" customWidth="1"/>
    <col min="14087" max="14087" width="9.140625" style="95"/>
    <col min="14088" max="14088" width="4.140625" style="95" customWidth="1"/>
    <col min="14089" max="14089" width="9" style="95" customWidth="1"/>
    <col min="14090" max="14090" width="9.140625" style="95"/>
    <col min="14091" max="14091" width="17" style="95" bestFit="1" customWidth="1"/>
    <col min="14092" max="14092" width="17" style="95" customWidth="1"/>
    <col min="14093" max="14093" width="17.85546875" style="95" bestFit="1" customWidth="1"/>
    <col min="14094" max="14094" width="17.85546875" style="95" customWidth="1"/>
    <col min="14095" max="14095" width="18.5703125" style="95" bestFit="1" customWidth="1"/>
    <col min="14096" max="14096" width="10.5703125" style="95" bestFit="1" customWidth="1"/>
    <col min="14097" max="14336" width="9.140625" style="95"/>
    <col min="14337" max="14337" width="16.7109375" style="95" customWidth="1"/>
    <col min="14338" max="14338" width="10" style="95" bestFit="1" customWidth="1"/>
    <col min="14339" max="14339" width="11" style="95" bestFit="1" customWidth="1"/>
    <col min="14340" max="14340" width="12.7109375" style="95" customWidth="1"/>
    <col min="14341" max="14341" width="13.7109375" style="95" bestFit="1" customWidth="1"/>
    <col min="14342" max="14342" width="10.42578125" style="95" bestFit="1" customWidth="1"/>
    <col min="14343" max="14343" width="9.140625" style="95"/>
    <col min="14344" max="14344" width="4.140625" style="95" customWidth="1"/>
    <col min="14345" max="14345" width="9" style="95" customWidth="1"/>
    <col min="14346" max="14346" width="9.140625" style="95"/>
    <col min="14347" max="14347" width="17" style="95" bestFit="1" customWidth="1"/>
    <col min="14348" max="14348" width="17" style="95" customWidth="1"/>
    <col min="14349" max="14349" width="17.85546875" style="95" bestFit="1" customWidth="1"/>
    <col min="14350" max="14350" width="17.85546875" style="95" customWidth="1"/>
    <col min="14351" max="14351" width="18.5703125" style="95" bestFit="1" customWidth="1"/>
    <col min="14352" max="14352" width="10.5703125" style="95" bestFit="1" customWidth="1"/>
    <col min="14353" max="14592" width="9.140625" style="95"/>
    <col min="14593" max="14593" width="16.7109375" style="95" customWidth="1"/>
    <col min="14594" max="14594" width="10" style="95" bestFit="1" customWidth="1"/>
    <col min="14595" max="14595" width="11" style="95" bestFit="1" customWidth="1"/>
    <col min="14596" max="14596" width="12.7109375" style="95" customWidth="1"/>
    <col min="14597" max="14597" width="13.7109375" style="95" bestFit="1" customWidth="1"/>
    <col min="14598" max="14598" width="10.42578125" style="95" bestFit="1" customWidth="1"/>
    <col min="14599" max="14599" width="9.140625" style="95"/>
    <col min="14600" max="14600" width="4.140625" style="95" customWidth="1"/>
    <col min="14601" max="14601" width="9" style="95" customWidth="1"/>
    <col min="14602" max="14602" width="9.140625" style="95"/>
    <col min="14603" max="14603" width="17" style="95" bestFit="1" customWidth="1"/>
    <col min="14604" max="14604" width="17" style="95" customWidth="1"/>
    <col min="14605" max="14605" width="17.85546875" style="95" bestFit="1" customWidth="1"/>
    <col min="14606" max="14606" width="17.85546875" style="95" customWidth="1"/>
    <col min="14607" max="14607" width="18.5703125" style="95" bestFit="1" customWidth="1"/>
    <col min="14608" max="14608" width="10.5703125" style="95" bestFit="1" customWidth="1"/>
    <col min="14609" max="14848" width="9.140625" style="95"/>
    <col min="14849" max="14849" width="16.7109375" style="95" customWidth="1"/>
    <col min="14850" max="14850" width="10" style="95" bestFit="1" customWidth="1"/>
    <col min="14851" max="14851" width="11" style="95" bestFit="1" customWidth="1"/>
    <col min="14852" max="14852" width="12.7109375" style="95" customWidth="1"/>
    <col min="14853" max="14853" width="13.7109375" style="95" bestFit="1" customWidth="1"/>
    <col min="14854" max="14854" width="10.42578125" style="95" bestFit="1" customWidth="1"/>
    <col min="14855" max="14855" width="9.140625" style="95"/>
    <col min="14856" max="14856" width="4.140625" style="95" customWidth="1"/>
    <col min="14857" max="14857" width="9" style="95" customWidth="1"/>
    <col min="14858" max="14858" width="9.140625" style="95"/>
    <col min="14859" max="14859" width="17" style="95" bestFit="1" customWidth="1"/>
    <col min="14860" max="14860" width="17" style="95" customWidth="1"/>
    <col min="14861" max="14861" width="17.85546875" style="95" bestFit="1" customWidth="1"/>
    <col min="14862" max="14862" width="17.85546875" style="95" customWidth="1"/>
    <col min="14863" max="14863" width="18.5703125" style="95" bestFit="1" customWidth="1"/>
    <col min="14864" max="14864" width="10.5703125" style="95" bestFit="1" customWidth="1"/>
    <col min="14865" max="15104" width="9.140625" style="95"/>
    <col min="15105" max="15105" width="16.7109375" style="95" customWidth="1"/>
    <col min="15106" max="15106" width="10" style="95" bestFit="1" customWidth="1"/>
    <col min="15107" max="15107" width="11" style="95" bestFit="1" customWidth="1"/>
    <col min="15108" max="15108" width="12.7109375" style="95" customWidth="1"/>
    <col min="15109" max="15109" width="13.7109375" style="95" bestFit="1" customWidth="1"/>
    <col min="15110" max="15110" width="10.42578125" style="95" bestFit="1" customWidth="1"/>
    <col min="15111" max="15111" width="9.140625" style="95"/>
    <col min="15112" max="15112" width="4.140625" style="95" customWidth="1"/>
    <col min="15113" max="15113" width="9" style="95" customWidth="1"/>
    <col min="15114" max="15114" width="9.140625" style="95"/>
    <col min="15115" max="15115" width="17" style="95" bestFit="1" customWidth="1"/>
    <col min="15116" max="15116" width="17" style="95" customWidth="1"/>
    <col min="15117" max="15117" width="17.85546875" style="95" bestFit="1" customWidth="1"/>
    <col min="15118" max="15118" width="17.85546875" style="95" customWidth="1"/>
    <col min="15119" max="15119" width="18.5703125" style="95" bestFit="1" customWidth="1"/>
    <col min="15120" max="15120" width="10.5703125" style="95" bestFit="1" customWidth="1"/>
    <col min="15121" max="15360" width="9.140625" style="95"/>
    <col min="15361" max="15361" width="16.7109375" style="95" customWidth="1"/>
    <col min="15362" max="15362" width="10" style="95" bestFit="1" customWidth="1"/>
    <col min="15363" max="15363" width="11" style="95" bestFit="1" customWidth="1"/>
    <col min="15364" max="15364" width="12.7109375" style="95" customWidth="1"/>
    <col min="15365" max="15365" width="13.7109375" style="95" bestFit="1" customWidth="1"/>
    <col min="15366" max="15366" width="10.42578125" style="95" bestFit="1" customWidth="1"/>
    <col min="15367" max="15367" width="9.140625" style="95"/>
    <col min="15368" max="15368" width="4.140625" style="95" customWidth="1"/>
    <col min="15369" max="15369" width="9" style="95" customWidth="1"/>
    <col min="15370" max="15370" width="9.140625" style="95"/>
    <col min="15371" max="15371" width="17" style="95" bestFit="1" customWidth="1"/>
    <col min="15372" max="15372" width="17" style="95" customWidth="1"/>
    <col min="15373" max="15373" width="17.85546875" style="95" bestFit="1" customWidth="1"/>
    <col min="15374" max="15374" width="17.85546875" style="95" customWidth="1"/>
    <col min="15375" max="15375" width="18.5703125" style="95" bestFit="1" customWidth="1"/>
    <col min="15376" max="15376" width="10.5703125" style="95" bestFit="1" customWidth="1"/>
    <col min="15377" max="15616" width="9.140625" style="95"/>
    <col min="15617" max="15617" width="16.7109375" style="95" customWidth="1"/>
    <col min="15618" max="15618" width="10" style="95" bestFit="1" customWidth="1"/>
    <col min="15619" max="15619" width="11" style="95" bestFit="1" customWidth="1"/>
    <col min="15620" max="15620" width="12.7109375" style="95" customWidth="1"/>
    <col min="15621" max="15621" width="13.7109375" style="95" bestFit="1" customWidth="1"/>
    <col min="15622" max="15622" width="10.42578125" style="95" bestFit="1" customWidth="1"/>
    <col min="15623" max="15623" width="9.140625" style="95"/>
    <col min="15624" max="15624" width="4.140625" style="95" customWidth="1"/>
    <col min="15625" max="15625" width="9" style="95" customWidth="1"/>
    <col min="15626" max="15626" width="9.140625" style="95"/>
    <col min="15627" max="15627" width="17" style="95" bestFit="1" customWidth="1"/>
    <col min="15628" max="15628" width="17" style="95" customWidth="1"/>
    <col min="15629" max="15629" width="17.85546875" style="95" bestFit="1" customWidth="1"/>
    <col min="15630" max="15630" width="17.85546875" style="95" customWidth="1"/>
    <col min="15631" max="15631" width="18.5703125" style="95" bestFit="1" customWidth="1"/>
    <col min="15632" max="15632" width="10.5703125" style="95" bestFit="1" customWidth="1"/>
    <col min="15633" max="15872" width="9.140625" style="95"/>
    <col min="15873" max="15873" width="16.7109375" style="95" customWidth="1"/>
    <col min="15874" max="15874" width="10" style="95" bestFit="1" customWidth="1"/>
    <col min="15875" max="15875" width="11" style="95" bestFit="1" customWidth="1"/>
    <col min="15876" max="15876" width="12.7109375" style="95" customWidth="1"/>
    <col min="15877" max="15877" width="13.7109375" style="95" bestFit="1" customWidth="1"/>
    <col min="15878" max="15878" width="10.42578125" style="95" bestFit="1" customWidth="1"/>
    <col min="15879" max="15879" width="9.140625" style="95"/>
    <col min="15880" max="15880" width="4.140625" style="95" customWidth="1"/>
    <col min="15881" max="15881" width="9" style="95" customWidth="1"/>
    <col min="15882" max="15882" width="9.140625" style="95"/>
    <col min="15883" max="15883" width="17" style="95" bestFit="1" customWidth="1"/>
    <col min="15884" max="15884" width="17" style="95" customWidth="1"/>
    <col min="15885" max="15885" width="17.85546875" style="95" bestFit="1" customWidth="1"/>
    <col min="15886" max="15886" width="17.85546875" style="95" customWidth="1"/>
    <col min="15887" max="15887" width="18.5703125" style="95" bestFit="1" customWidth="1"/>
    <col min="15888" max="15888" width="10.5703125" style="95" bestFit="1" customWidth="1"/>
    <col min="15889" max="16128" width="9.140625" style="95"/>
    <col min="16129" max="16129" width="16.7109375" style="95" customWidth="1"/>
    <col min="16130" max="16130" width="10" style="95" bestFit="1" customWidth="1"/>
    <col min="16131" max="16131" width="11" style="95" bestFit="1" customWidth="1"/>
    <col min="16132" max="16132" width="12.7109375" style="95" customWidth="1"/>
    <col min="16133" max="16133" width="13.7109375" style="95" bestFit="1" customWidth="1"/>
    <col min="16134" max="16134" width="10.42578125" style="95" bestFit="1" customWidth="1"/>
    <col min="16135" max="16135" width="9.140625" style="95"/>
    <col min="16136" max="16136" width="4.140625" style="95" customWidth="1"/>
    <col min="16137" max="16137" width="9" style="95" customWidth="1"/>
    <col min="16138" max="16138" width="9.140625" style="95"/>
    <col min="16139" max="16139" width="17" style="95" bestFit="1" customWidth="1"/>
    <col min="16140" max="16140" width="17" style="95" customWidth="1"/>
    <col min="16141" max="16141" width="17.85546875" style="95" bestFit="1" customWidth="1"/>
    <col min="16142" max="16142" width="17.85546875" style="95" customWidth="1"/>
    <col min="16143" max="16143" width="18.5703125" style="95" bestFit="1" customWidth="1"/>
    <col min="16144" max="16144" width="10.5703125" style="95" bestFit="1" customWidth="1"/>
    <col min="16145" max="16384" width="9.140625" style="95"/>
  </cols>
  <sheetData>
    <row r="1" spans="1:17">
      <c r="A1" s="12"/>
      <c r="B1" s="12"/>
      <c r="C1" s="12"/>
      <c r="D1" s="12"/>
      <c r="E1" s="12"/>
      <c r="F1" s="12"/>
      <c r="G1" s="12"/>
      <c r="H1" s="12"/>
    </row>
    <row r="2" spans="1:17">
      <c r="A2" s="98"/>
      <c r="B2" s="12"/>
      <c r="C2" s="12"/>
      <c r="D2" s="12"/>
      <c r="E2" s="12"/>
      <c r="F2" s="12"/>
      <c r="G2" s="12"/>
      <c r="H2" s="12"/>
    </row>
    <row r="3" spans="1:17">
      <c r="A3" s="99"/>
      <c r="B3" s="174" t="s">
        <v>68</v>
      </c>
      <c r="C3" s="176"/>
      <c r="D3" s="177" t="s">
        <v>69</v>
      </c>
      <c r="E3" s="176"/>
      <c r="F3" s="177" t="s">
        <v>70</v>
      </c>
      <c r="G3" s="176"/>
      <c r="H3" s="12"/>
    </row>
    <row r="4" spans="1:17" s="89" customFormat="1">
      <c r="A4" s="100"/>
      <c r="B4" s="101" t="s">
        <v>71</v>
      </c>
      <c r="C4" s="102" t="s">
        <v>72</v>
      </c>
      <c r="D4" s="102" t="s">
        <v>73</v>
      </c>
      <c r="E4" s="102" t="s">
        <v>72</v>
      </c>
      <c r="F4" s="102" t="s">
        <v>74</v>
      </c>
      <c r="G4" s="102" t="s">
        <v>72</v>
      </c>
      <c r="H4" s="12"/>
      <c r="J4" s="95"/>
      <c r="K4" s="95"/>
      <c r="L4" s="95"/>
      <c r="M4" s="95"/>
      <c r="N4" s="95"/>
      <c r="O4" s="95"/>
    </row>
    <row r="5" spans="1:17" s="106" customFormat="1">
      <c r="A5" s="103" t="s">
        <v>75</v>
      </c>
      <c r="B5" s="104">
        <v>2295</v>
      </c>
      <c r="C5" s="105">
        <v>18.657019754491504</v>
      </c>
      <c r="D5" s="104">
        <v>94225</v>
      </c>
      <c r="E5" s="105">
        <v>62.217158716516643</v>
      </c>
      <c r="F5" s="104">
        <v>466786.46</v>
      </c>
      <c r="G5" s="105">
        <v>47.599524973960989</v>
      </c>
      <c r="H5" s="12"/>
      <c r="J5" s="95"/>
      <c r="K5" s="95"/>
      <c r="L5" s="95"/>
      <c r="M5" s="95"/>
      <c r="N5" s="95"/>
      <c r="O5" s="95"/>
      <c r="P5" s="13"/>
      <c r="Q5" s="107"/>
    </row>
    <row r="6" spans="1:17" s="106" customFormat="1">
      <c r="A6" s="108" t="s">
        <v>76</v>
      </c>
      <c r="B6" s="104">
        <v>130</v>
      </c>
      <c r="C6" s="105">
        <v>1.056824648402569</v>
      </c>
      <c r="D6" s="104">
        <v>8813</v>
      </c>
      <c r="E6" s="105">
        <v>5.8192604910444272</v>
      </c>
      <c r="F6" s="104">
        <v>44832.12</v>
      </c>
      <c r="G6" s="105">
        <v>4.5716570604374773</v>
      </c>
      <c r="H6" s="12"/>
      <c r="J6" s="95"/>
      <c r="K6" s="95"/>
      <c r="L6" s="95"/>
      <c r="M6" s="95"/>
      <c r="N6" s="95"/>
      <c r="O6" s="95"/>
      <c r="P6" s="13"/>
      <c r="Q6" s="107"/>
    </row>
    <row r="7" spans="1:17" s="106" customFormat="1">
      <c r="A7" s="108" t="s">
        <v>77</v>
      </c>
      <c r="B7" s="104">
        <v>321</v>
      </c>
      <c r="C7" s="105">
        <v>2.6095439395171125</v>
      </c>
      <c r="D7" s="104">
        <v>13018.71</v>
      </c>
      <c r="E7" s="105">
        <v>8.5963082658986707</v>
      </c>
      <c r="F7" s="104">
        <v>62773.25</v>
      </c>
      <c r="G7" s="105">
        <v>6.4011644233890079</v>
      </c>
      <c r="H7" s="12"/>
      <c r="J7" s="95"/>
      <c r="K7" s="95"/>
      <c r="L7" s="95"/>
      <c r="M7" s="95"/>
      <c r="N7" s="95"/>
      <c r="O7" s="95"/>
      <c r="P7" s="13"/>
      <c r="Q7" s="107"/>
    </row>
    <row r="8" spans="1:17" s="106" customFormat="1">
      <c r="A8" s="108" t="s">
        <v>78</v>
      </c>
      <c r="B8" s="104">
        <v>697</v>
      </c>
      <c r="C8" s="105">
        <v>5.6662059995122345</v>
      </c>
      <c r="D8" s="104">
        <v>9183</v>
      </c>
      <c r="E8" s="105">
        <v>6.0635730272621098</v>
      </c>
      <c r="F8" s="104">
        <v>75541.19</v>
      </c>
      <c r="G8" s="105">
        <v>7.7031470877877037</v>
      </c>
      <c r="H8" s="12"/>
      <c r="J8" s="95"/>
      <c r="K8" s="95"/>
      <c r="L8" s="95"/>
      <c r="M8" s="95"/>
      <c r="N8" s="95"/>
      <c r="O8" s="95"/>
      <c r="P8" s="13"/>
      <c r="Q8" s="107"/>
    </row>
    <row r="9" spans="1:17" s="106" customFormat="1">
      <c r="A9" s="108" t="s">
        <v>79</v>
      </c>
      <c r="B9" s="104">
        <v>8251</v>
      </c>
      <c r="C9" s="105">
        <v>67.075847492073819</v>
      </c>
      <c r="D9" s="104">
        <v>15634.65</v>
      </c>
      <c r="E9" s="105">
        <v>10.323624309123765</v>
      </c>
      <c r="F9" s="104">
        <v>234819.9</v>
      </c>
      <c r="G9" s="105">
        <v>23.945244029642634</v>
      </c>
      <c r="H9" s="12"/>
      <c r="J9" s="95"/>
      <c r="K9" s="95"/>
      <c r="L9" s="95"/>
      <c r="M9" s="95"/>
      <c r="N9" s="95"/>
      <c r="O9" s="95"/>
      <c r="P9" s="13"/>
      <c r="Q9" s="107"/>
    </row>
    <row r="10" spans="1:17" s="106" customFormat="1">
      <c r="A10" s="108" t="s">
        <v>80</v>
      </c>
      <c r="B10" s="104">
        <v>441</v>
      </c>
      <c r="C10" s="105">
        <v>3.5850743841964063</v>
      </c>
      <c r="D10" s="104">
        <v>5655</v>
      </c>
      <c r="E10" s="105">
        <v>3.7340199792189082</v>
      </c>
      <c r="F10" s="104">
        <v>62922.68</v>
      </c>
      <c r="G10" s="105">
        <v>6.4164022197399539</v>
      </c>
      <c r="H10" s="12"/>
      <c r="J10" s="95"/>
      <c r="K10" s="95"/>
      <c r="L10" s="95"/>
      <c r="M10" s="95"/>
      <c r="N10" s="95"/>
      <c r="O10" s="95"/>
      <c r="P10" s="13"/>
      <c r="Q10" s="107"/>
    </row>
    <row r="11" spans="1:17" s="106" customFormat="1">
      <c r="A11" s="108" t="s">
        <v>81</v>
      </c>
      <c r="B11" s="104">
        <v>166</v>
      </c>
      <c r="C11" s="105">
        <v>1.3494837818063572</v>
      </c>
      <c r="D11" s="104">
        <v>4916</v>
      </c>
      <c r="E11" s="105">
        <v>3.2460552109354821</v>
      </c>
      <c r="F11" s="104">
        <v>32978.01</v>
      </c>
      <c r="G11" s="105">
        <v>3.3628602050422263</v>
      </c>
      <c r="H11" s="12"/>
      <c r="J11" s="95"/>
      <c r="K11" s="95"/>
      <c r="L11" s="95"/>
      <c r="M11" s="95"/>
      <c r="N11" s="95"/>
      <c r="O11" s="95"/>
      <c r="P11" s="13"/>
      <c r="Q11" s="107"/>
    </row>
    <row r="12" spans="1:17" s="111" customFormat="1">
      <c r="A12" s="109" t="s">
        <v>25</v>
      </c>
      <c r="B12" s="110">
        <v>12301</v>
      </c>
      <c r="C12" s="105">
        <v>100</v>
      </c>
      <c r="D12" s="110">
        <v>151445.35999999999</v>
      </c>
      <c r="E12" s="105">
        <v>100</v>
      </c>
      <c r="F12" s="110">
        <v>980653.6100000001</v>
      </c>
      <c r="G12" s="105">
        <v>100</v>
      </c>
      <c r="H12" s="12"/>
      <c r="J12" s="95"/>
      <c r="K12" s="95"/>
      <c r="L12" s="95"/>
      <c r="M12" s="95"/>
      <c r="N12" s="95"/>
      <c r="O12" s="95"/>
      <c r="P12" s="13"/>
      <c r="Q12" s="107"/>
    </row>
    <row r="13" spans="1:17">
      <c r="A13" s="98" t="s">
        <v>83</v>
      </c>
      <c r="B13" s="112"/>
      <c r="C13" s="112"/>
      <c r="D13" s="1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spans="1:17">
      <c r="A14" s="12"/>
      <c r="B14" s="12"/>
      <c r="C14" s="12"/>
      <c r="D14" s="12"/>
      <c r="E14" s="12"/>
      <c r="F14" s="12"/>
      <c r="G14" s="12"/>
      <c r="H14" s="12"/>
    </row>
    <row r="15" spans="1:17">
      <c r="A15" s="12"/>
      <c r="B15" s="12"/>
      <c r="C15" s="12"/>
      <c r="D15" s="12"/>
      <c r="E15" s="12"/>
      <c r="F15" s="12"/>
      <c r="G15" s="12"/>
    </row>
    <row r="16" spans="1:17">
      <c r="A16" s="175" t="s">
        <v>84</v>
      </c>
      <c r="B16" s="175"/>
      <c r="C16" s="175"/>
      <c r="D16" s="175"/>
      <c r="E16" s="175"/>
      <c r="F16" s="175"/>
      <c r="G16" s="175"/>
    </row>
    <row r="17" spans="1:7">
      <c r="A17" s="12"/>
      <c r="B17" s="12"/>
      <c r="C17" s="12"/>
      <c r="D17" s="12"/>
      <c r="E17" s="12"/>
      <c r="F17" s="12"/>
      <c r="G17" s="12"/>
    </row>
    <row r="18" spans="1:7">
      <c r="A18" s="12"/>
      <c r="B18" s="12"/>
      <c r="C18" s="12"/>
      <c r="D18" s="12"/>
      <c r="E18" s="12"/>
      <c r="F18" s="12"/>
      <c r="G18" s="12"/>
    </row>
    <row r="19" spans="1:7">
      <c r="A19" s="12"/>
      <c r="B19" s="12"/>
      <c r="C19" s="12"/>
      <c r="D19" s="12"/>
      <c r="E19" s="12"/>
      <c r="F19" s="12"/>
      <c r="G19" s="12"/>
    </row>
    <row r="20" spans="1:7">
      <c r="A20" s="12"/>
      <c r="B20" s="12"/>
      <c r="C20" s="12"/>
      <c r="D20" s="12"/>
      <c r="E20" s="12"/>
      <c r="F20" s="12"/>
      <c r="G20" s="12"/>
    </row>
    <row r="21" spans="1:7">
      <c r="A21" s="12"/>
      <c r="B21" s="12"/>
      <c r="C21" s="12"/>
      <c r="D21" s="12"/>
      <c r="E21" s="12"/>
      <c r="F21" s="12"/>
      <c r="G21" s="12"/>
    </row>
    <row r="22" spans="1:7">
      <c r="A22" s="12"/>
      <c r="B22" s="12"/>
      <c r="C22" s="12"/>
      <c r="D22" s="12"/>
      <c r="E22" s="12"/>
      <c r="F22" s="12"/>
      <c r="G22" s="12"/>
    </row>
    <row r="23" spans="1:7">
      <c r="A23" s="12"/>
      <c r="B23" s="12"/>
      <c r="C23" s="12"/>
      <c r="D23" s="12"/>
      <c r="E23" s="12"/>
      <c r="F23" s="12"/>
      <c r="G23" s="12"/>
    </row>
    <row r="24" spans="1:7">
      <c r="A24" s="12"/>
      <c r="B24" s="12"/>
      <c r="C24" s="12"/>
      <c r="D24" s="12"/>
      <c r="E24" s="12"/>
      <c r="F24" s="12"/>
      <c r="G24" s="12"/>
    </row>
    <row r="25" spans="1:7">
      <c r="A25" s="12"/>
      <c r="B25" s="12"/>
      <c r="C25" s="12"/>
      <c r="D25" s="12"/>
      <c r="E25" s="12"/>
      <c r="F25" s="12"/>
      <c r="G25" s="12"/>
    </row>
    <row r="26" spans="1:7">
      <c r="A26" s="12"/>
      <c r="B26" s="12"/>
      <c r="C26" s="12"/>
      <c r="D26" s="12"/>
      <c r="E26" s="12"/>
      <c r="F26" s="12"/>
      <c r="G26" s="12"/>
    </row>
    <row r="27" spans="1:7">
      <c r="A27" s="12"/>
      <c r="B27" s="12"/>
      <c r="C27" s="12"/>
      <c r="D27" s="12"/>
      <c r="E27" s="12"/>
      <c r="F27" s="12"/>
      <c r="G27" s="12"/>
    </row>
    <row r="28" spans="1:7">
      <c r="A28" s="12"/>
      <c r="B28" s="12"/>
      <c r="C28" s="12"/>
      <c r="D28" s="12"/>
      <c r="E28" s="12"/>
      <c r="F28" s="12"/>
      <c r="G28" s="12"/>
    </row>
    <row r="29" spans="1:7">
      <c r="A29" s="12"/>
      <c r="B29" s="12"/>
      <c r="C29" s="12"/>
      <c r="D29" s="12"/>
      <c r="E29" s="12"/>
      <c r="F29" s="12"/>
      <c r="G29" s="12"/>
    </row>
    <row r="30" spans="1:7">
      <c r="A30" s="12"/>
      <c r="B30" s="12"/>
      <c r="C30" s="12"/>
      <c r="D30" s="12"/>
      <c r="E30" s="12"/>
      <c r="F30" s="12"/>
      <c r="G30" s="12"/>
    </row>
    <row r="31" spans="1:7">
      <c r="A31" s="12"/>
      <c r="B31" s="12"/>
      <c r="C31" s="12"/>
      <c r="D31" s="12"/>
      <c r="E31" s="12"/>
      <c r="F31" s="12"/>
      <c r="G31" s="12"/>
    </row>
    <row r="32" spans="1:7">
      <c r="A32" s="12"/>
      <c r="B32" s="12"/>
      <c r="C32" s="12"/>
      <c r="D32" s="12"/>
      <c r="E32" s="12"/>
      <c r="F32" s="12"/>
      <c r="G32" s="12"/>
    </row>
    <row r="33" spans="1:12">
      <c r="A33" s="12"/>
      <c r="B33" s="12"/>
      <c r="C33" s="12"/>
      <c r="D33" s="12"/>
      <c r="E33" s="12"/>
      <c r="F33" s="12"/>
      <c r="G33" s="12"/>
    </row>
    <row r="34" spans="1:12">
      <c r="A34" s="12" t="s">
        <v>82</v>
      </c>
      <c r="B34" s="12"/>
      <c r="C34" s="12"/>
      <c r="D34" s="12"/>
      <c r="E34" s="12"/>
      <c r="F34" s="12"/>
      <c r="G34" s="12"/>
    </row>
    <row r="35" spans="1:12">
      <c r="A35" s="12"/>
      <c r="B35" s="12"/>
      <c r="C35" s="12"/>
      <c r="D35" s="12"/>
      <c r="E35" s="12"/>
      <c r="F35" s="12"/>
      <c r="G35" s="12"/>
    </row>
    <row r="36" spans="1:12">
      <c r="A36" s="113"/>
      <c r="B36" s="13"/>
      <c r="C36" s="13"/>
      <c r="E36" s="114"/>
      <c r="F36" s="115"/>
    </row>
    <row r="37" spans="1:12">
      <c r="A37" s="113"/>
      <c r="B37" s="13"/>
      <c r="C37" s="13"/>
      <c r="E37" s="114"/>
    </row>
    <row r="38" spans="1:12">
      <c r="A38" s="113"/>
      <c r="B38" s="13"/>
      <c r="C38" s="13"/>
      <c r="E38" s="114"/>
    </row>
    <row r="39" spans="1:12">
      <c r="A39" s="113"/>
      <c r="B39" s="13"/>
      <c r="C39" s="13"/>
      <c r="E39" s="95" t="s">
        <v>85</v>
      </c>
    </row>
    <row r="40" spans="1:12">
      <c r="A40" s="116" t="s">
        <v>86</v>
      </c>
      <c r="B40" s="95" t="s">
        <v>87</v>
      </c>
      <c r="C40" s="95" t="s">
        <v>88</v>
      </c>
      <c r="D40" s="95" t="s">
        <v>74</v>
      </c>
      <c r="E40" s="95" t="s">
        <v>87</v>
      </c>
      <c r="F40" s="95" t="s">
        <v>88</v>
      </c>
      <c r="G40" s="95" t="s">
        <v>74</v>
      </c>
    </row>
    <row r="41" spans="1:12">
      <c r="A41" s="95">
        <v>2004</v>
      </c>
      <c r="B41" s="95">
        <v>14873</v>
      </c>
      <c r="C41" s="95">
        <v>200561.41</v>
      </c>
      <c r="D41" s="115">
        <v>1212531.67</v>
      </c>
      <c r="E41" s="117">
        <f>B41/B$41*100</f>
        <v>100</v>
      </c>
      <c r="F41" s="117">
        <f t="shared" ref="F41:G52" si="0">C41/C$41*100</f>
        <v>100</v>
      </c>
      <c r="G41" s="117">
        <f t="shared" si="0"/>
        <v>100</v>
      </c>
      <c r="I41" s="118">
        <f>(B52-B41)/B41</f>
        <v>-0.16533315403751764</v>
      </c>
      <c r="J41" s="118">
        <f>(C52-C41)/C41</f>
        <v>-0.22026196365492254</v>
      </c>
      <c r="K41" s="118">
        <f>(D52-D41)/D41</f>
        <v>-0.17696541484974146</v>
      </c>
      <c r="L41" s="118"/>
    </row>
    <row r="42" spans="1:12">
      <c r="A42" s="95">
        <v>2005</v>
      </c>
      <c r="B42" s="95">
        <v>14304</v>
      </c>
      <c r="C42" s="95">
        <v>198996.71</v>
      </c>
      <c r="D42" s="115">
        <v>1184130.1399999999</v>
      </c>
      <c r="E42" s="117">
        <f t="shared" ref="E42:E49" si="1">B42/B$41*100</f>
        <v>96.17427553284476</v>
      </c>
      <c r="F42" s="117">
        <f t="shared" si="0"/>
        <v>99.21983994827319</v>
      </c>
      <c r="G42" s="117">
        <f t="shared" si="0"/>
        <v>97.657666953969127</v>
      </c>
      <c r="I42" s="13"/>
      <c r="J42" s="13"/>
      <c r="K42" s="13"/>
      <c r="L42" s="13"/>
    </row>
    <row r="43" spans="1:12">
      <c r="A43" s="95">
        <v>2006</v>
      </c>
      <c r="B43" s="95">
        <v>13955</v>
      </c>
      <c r="C43" s="95">
        <v>192396.71</v>
      </c>
      <c r="D43" s="115">
        <v>1152625.4600000179</v>
      </c>
      <c r="E43" s="117">
        <f t="shared" si="1"/>
        <v>93.827741545081693</v>
      </c>
      <c r="F43" s="117">
        <f t="shared" si="0"/>
        <v>95.929077283611036</v>
      </c>
      <c r="G43" s="117">
        <f t="shared" si="0"/>
        <v>95.05941069564129</v>
      </c>
      <c r="I43" s="13"/>
      <c r="J43" s="13"/>
      <c r="K43" s="13"/>
      <c r="L43" s="13"/>
    </row>
    <row r="44" spans="1:12">
      <c r="A44" s="95">
        <v>2007</v>
      </c>
      <c r="B44" s="95">
        <v>13583</v>
      </c>
      <c r="C44" s="95">
        <v>183966.66</v>
      </c>
      <c r="D44" s="115">
        <v>1113174.24</v>
      </c>
      <c r="E44" s="117">
        <f t="shared" si="1"/>
        <v>91.326564916291261</v>
      </c>
      <c r="F44" s="117">
        <f t="shared" si="0"/>
        <v>91.725850950090546</v>
      </c>
      <c r="G44" s="117">
        <f t="shared" si="0"/>
        <v>91.805786812974546</v>
      </c>
      <c r="I44" s="13"/>
      <c r="J44" s="13"/>
      <c r="K44" s="13"/>
      <c r="L44" s="13"/>
    </row>
    <row r="45" spans="1:12">
      <c r="A45" s="95">
        <v>2008</v>
      </c>
      <c r="B45" s="95">
        <v>13374</v>
      </c>
      <c r="C45" s="95">
        <v>182909.24</v>
      </c>
      <c r="D45" s="115">
        <v>1101967.43</v>
      </c>
      <c r="E45" s="117">
        <f t="shared" si="1"/>
        <v>89.921333960868694</v>
      </c>
      <c r="F45" s="117">
        <f t="shared" si="0"/>
        <v>91.19862091117129</v>
      </c>
      <c r="G45" s="117">
        <f t="shared" si="0"/>
        <v>90.881537964282614</v>
      </c>
      <c r="I45" s="13"/>
      <c r="J45" s="13"/>
      <c r="K45" s="13"/>
      <c r="L45" s="13"/>
    </row>
    <row r="46" spans="1:12">
      <c r="A46" s="95">
        <v>2009</v>
      </c>
      <c r="B46" s="95">
        <v>13301</v>
      </c>
      <c r="C46" s="95">
        <v>182011.63999999998</v>
      </c>
      <c r="D46" s="115">
        <v>1096659.2799999968</v>
      </c>
      <c r="E46" s="117">
        <f t="shared" si="1"/>
        <v>89.430511665434011</v>
      </c>
      <c r="F46" s="117">
        <f t="shared" si="0"/>
        <v>90.751077188777231</v>
      </c>
      <c r="G46" s="117">
        <f t="shared" si="0"/>
        <v>90.443763831751866</v>
      </c>
      <c r="I46" s="13"/>
      <c r="J46" s="13"/>
      <c r="K46" s="13"/>
      <c r="L46" s="13"/>
    </row>
    <row r="47" spans="1:12">
      <c r="A47" s="95">
        <v>2010</v>
      </c>
      <c r="B47" s="95">
        <v>13223</v>
      </c>
      <c r="C47" s="95">
        <v>176040.41999999998</v>
      </c>
      <c r="D47" s="115">
        <v>1075877.8499999975</v>
      </c>
      <c r="E47" s="117">
        <f t="shared" si="1"/>
        <v>88.906071404558588</v>
      </c>
      <c r="F47" s="117">
        <f t="shared" si="0"/>
        <v>87.773824485976633</v>
      </c>
      <c r="G47" s="117">
        <f t="shared" si="0"/>
        <v>88.729876226655392</v>
      </c>
      <c r="I47" s="13"/>
      <c r="J47" s="13"/>
      <c r="K47" s="13"/>
      <c r="L47" s="13"/>
    </row>
    <row r="48" spans="1:12">
      <c r="A48" s="95">
        <v>2011</v>
      </c>
      <c r="B48" s="95">
        <v>13064</v>
      </c>
      <c r="C48" s="95">
        <v>168863.95</v>
      </c>
      <c r="D48" s="115">
        <v>1047876.8899999968</v>
      </c>
      <c r="E48" s="117">
        <f t="shared" si="1"/>
        <v>87.837020103543324</v>
      </c>
      <c r="F48" s="117">
        <f t="shared" si="0"/>
        <v>84.195633646572404</v>
      </c>
      <c r="G48" s="117">
        <f t="shared" si="0"/>
        <v>86.420579018772912</v>
      </c>
      <c r="I48" s="13"/>
      <c r="J48" s="13"/>
      <c r="K48" s="13"/>
      <c r="L48" s="13"/>
    </row>
    <row r="49" spans="1:12">
      <c r="A49" s="95">
        <v>2012</v>
      </c>
      <c r="B49" s="95">
        <v>12934</v>
      </c>
      <c r="C49" s="95">
        <v>164414.94999999998</v>
      </c>
      <c r="D49" s="115">
        <v>1047876.8899999971</v>
      </c>
      <c r="E49" s="117">
        <f t="shared" si="1"/>
        <v>86.962953002084305</v>
      </c>
      <c r="F49" s="117">
        <f t="shared" si="0"/>
        <v>81.977360450347831</v>
      </c>
      <c r="G49" s="117">
        <f t="shared" si="0"/>
        <v>86.420579018772941</v>
      </c>
      <c r="I49" s="13"/>
      <c r="J49" s="13"/>
      <c r="K49" s="13"/>
      <c r="L49" s="13"/>
    </row>
    <row r="50" spans="1:12">
      <c r="A50" s="95">
        <v>2013</v>
      </c>
      <c r="B50" s="95">
        <v>12724</v>
      </c>
      <c r="C50" s="95">
        <v>159874.35999999999</v>
      </c>
      <c r="D50" s="115">
        <v>1007307.5399999979</v>
      </c>
      <c r="E50" s="117">
        <f>B50/B$41*100</f>
        <v>85.550998453573584</v>
      </c>
      <c r="F50" s="117">
        <f t="shared" si="0"/>
        <v>79.713420443145068</v>
      </c>
      <c r="G50" s="117">
        <f t="shared" si="0"/>
        <v>83.074740637495921</v>
      </c>
      <c r="I50" s="13"/>
      <c r="J50" s="13"/>
      <c r="K50" s="13"/>
      <c r="L50" s="13"/>
    </row>
    <row r="51" spans="1:12">
      <c r="A51" s="95">
        <v>2014</v>
      </c>
      <c r="B51" s="95">
        <v>12681</v>
      </c>
      <c r="C51" s="95">
        <v>159046.35999999999</v>
      </c>
      <c r="D51" s="115">
        <v>1012818.98</v>
      </c>
      <c r="E51" s="117">
        <f>B51/B$41*100</f>
        <v>85.2618839507833</v>
      </c>
      <c r="F51" s="117">
        <f t="shared" si="0"/>
        <v>79.300579308851084</v>
      </c>
      <c r="G51" s="117">
        <f t="shared" si="0"/>
        <v>83.529280517679183</v>
      </c>
      <c r="I51" s="13"/>
      <c r="J51" s="13"/>
      <c r="K51" s="13"/>
      <c r="L51" s="13"/>
    </row>
    <row r="52" spans="1:12">
      <c r="A52" s="95">
        <v>2015</v>
      </c>
      <c r="B52" s="95">
        <v>12414</v>
      </c>
      <c r="C52" s="95">
        <v>156385.35999999999</v>
      </c>
      <c r="D52" s="115">
        <v>997955.50000000012</v>
      </c>
      <c r="E52" s="117">
        <f>B52/B$41*100</f>
        <v>83.466684596248228</v>
      </c>
      <c r="F52" s="117">
        <f t="shared" si="0"/>
        <v>77.973803634507746</v>
      </c>
      <c r="G52" s="117">
        <f t="shared" si="0"/>
        <v>82.303458515025852</v>
      </c>
    </row>
    <row r="53" spans="1:12">
      <c r="A53" s="95">
        <v>2016</v>
      </c>
      <c r="B53" s="95">
        <v>12301</v>
      </c>
      <c r="C53" s="95">
        <v>151445.35999999999</v>
      </c>
      <c r="D53" s="115">
        <v>980653.61</v>
      </c>
      <c r="E53" s="117">
        <f>B53/B$41*100</f>
        <v>82.706918577287709</v>
      </c>
      <c r="F53" s="117">
        <f>C53/C$41*100</f>
        <v>75.510717640048497</v>
      </c>
      <c r="G53" s="117">
        <f>D53/D$41*100</f>
        <v>80.876535785659115</v>
      </c>
    </row>
    <row r="54" spans="1:12">
      <c r="B54" s="119"/>
    </row>
    <row r="55" spans="1:12">
      <c r="B55" s="119"/>
      <c r="C55" s="119"/>
    </row>
  </sheetData>
  <mergeCells count="4">
    <mergeCell ref="B3:C3"/>
    <mergeCell ref="D3:E3"/>
    <mergeCell ref="F3:G3"/>
    <mergeCell ref="A16:G16"/>
  </mergeCells>
  <pageMargins left="0.75" right="0.75" top="1" bottom="1" header="0.5" footer="0.5"/>
  <pageSetup paperSize="9" scale="90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7"/>
  <sheetViews>
    <sheetView workbookViewId="0">
      <selection activeCell="G18" sqref="G18"/>
    </sheetView>
  </sheetViews>
  <sheetFormatPr defaultRowHeight="13.9"/>
  <cols>
    <col min="1" max="1" width="16.140625" style="56" customWidth="1"/>
    <col min="2" max="3" width="12.7109375" style="56" customWidth="1"/>
    <col min="4" max="4" width="1.85546875" style="56" customWidth="1"/>
    <col min="5" max="6" width="12.7109375" style="56" customWidth="1"/>
    <col min="7" max="257" width="9.140625" style="56"/>
    <col min="258" max="258" width="16.140625" style="56" customWidth="1"/>
    <col min="259" max="262" width="12.7109375" style="56" customWidth="1"/>
    <col min="263" max="513" width="9.140625" style="56"/>
    <col min="514" max="514" width="16.140625" style="56" customWidth="1"/>
    <col min="515" max="518" width="12.7109375" style="56" customWidth="1"/>
    <col min="519" max="769" width="9.140625" style="56"/>
    <col min="770" max="770" width="16.140625" style="56" customWidth="1"/>
    <col min="771" max="774" width="12.7109375" style="56" customWidth="1"/>
    <col min="775" max="1025" width="9.140625" style="56"/>
    <col min="1026" max="1026" width="16.140625" style="56" customWidth="1"/>
    <col min="1027" max="1030" width="12.7109375" style="56" customWidth="1"/>
    <col min="1031" max="1281" width="9.140625" style="56"/>
    <col min="1282" max="1282" width="16.140625" style="56" customWidth="1"/>
    <col min="1283" max="1286" width="12.7109375" style="56" customWidth="1"/>
    <col min="1287" max="1537" width="9.140625" style="56"/>
    <col min="1538" max="1538" width="16.140625" style="56" customWidth="1"/>
    <col min="1539" max="1542" width="12.7109375" style="56" customWidth="1"/>
    <col min="1543" max="1793" width="9.140625" style="56"/>
    <col min="1794" max="1794" width="16.140625" style="56" customWidth="1"/>
    <col min="1795" max="1798" width="12.7109375" style="56" customWidth="1"/>
    <col min="1799" max="2049" width="9.140625" style="56"/>
    <col min="2050" max="2050" width="16.140625" style="56" customWidth="1"/>
    <col min="2051" max="2054" width="12.7109375" style="56" customWidth="1"/>
    <col min="2055" max="2305" width="9.140625" style="56"/>
    <col min="2306" max="2306" width="16.140625" style="56" customWidth="1"/>
    <col min="2307" max="2310" width="12.7109375" style="56" customWidth="1"/>
    <col min="2311" max="2561" width="9.140625" style="56"/>
    <col min="2562" max="2562" width="16.140625" style="56" customWidth="1"/>
    <col min="2563" max="2566" width="12.7109375" style="56" customWidth="1"/>
    <col min="2567" max="2817" width="9.140625" style="56"/>
    <col min="2818" max="2818" width="16.140625" style="56" customWidth="1"/>
    <col min="2819" max="2822" width="12.7109375" style="56" customWidth="1"/>
    <col min="2823" max="3073" width="9.140625" style="56"/>
    <col min="3074" max="3074" width="16.140625" style="56" customWidth="1"/>
    <col min="3075" max="3078" width="12.7109375" style="56" customWidth="1"/>
    <col min="3079" max="3329" width="9.140625" style="56"/>
    <col min="3330" max="3330" width="16.140625" style="56" customWidth="1"/>
    <col min="3331" max="3334" width="12.7109375" style="56" customWidth="1"/>
    <col min="3335" max="3585" width="9.140625" style="56"/>
    <col min="3586" max="3586" width="16.140625" style="56" customWidth="1"/>
    <col min="3587" max="3590" width="12.7109375" style="56" customWidth="1"/>
    <col min="3591" max="3841" width="9.140625" style="56"/>
    <col min="3842" max="3842" width="16.140625" style="56" customWidth="1"/>
    <col min="3843" max="3846" width="12.7109375" style="56" customWidth="1"/>
    <col min="3847" max="4097" width="9.140625" style="56"/>
    <col min="4098" max="4098" width="16.140625" style="56" customWidth="1"/>
    <col min="4099" max="4102" width="12.7109375" style="56" customWidth="1"/>
    <col min="4103" max="4353" width="9.140625" style="56"/>
    <col min="4354" max="4354" width="16.140625" style="56" customWidth="1"/>
    <col min="4355" max="4358" width="12.7109375" style="56" customWidth="1"/>
    <col min="4359" max="4609" width="9.140625" style="56"/>
    <col min="4610" max="4610" width="16.140625" style="56" customWidth="1"/>
    <col min="4611" max="4614" width="12.7109375" style="56" customWidth="1"/>
    <col min="4615" max="4865" width="9.140625" style="56"/>
    <col min="4866" max="4866" width="16.140625" style="56" customWidth="1"/>
    <col min="4867" max="4870" width="12.7109375" style="56" customWidth="1"/>
    <col min="4871" max="5121" width="9.140625" style="56"/>
    <col min="5122" max="5122" width="16.140625" style="56" customWidth="1"/>
    <col min="5123" max="5126" width="12.7109375" style="56" customWidth="1"/>
    <col min="5127" max="5377" width="9.140625" style="56"/>
    <col min="5378" max="5378" width="16.140625" style="56" customWidth="1"/>
    <col min="5379" max="5382" width="12.7109375" style="56" customWidth="1"/>
    <col min="5383" max="5633" width="9.140625" style="56"/>
    <col min="5634" max="5634" width="16.140625" style="56" customWidth="1"/>
    <col min="5635" max="5638" width="12.7109375" style="56" customWidth="1"/>
    <col min="5639" max="5889" width="9.140625" style="56"/>
    <col min="5890" max="5890" width="16.140625" style="56" customWidth="1"/>
    <col min="5891" max="5894" width="12.7109375" style="56" customWidth="1"/>
    <col min="5895" max="6145" width="9.140625" style="56"/>
    <col min="6146" max="6146" width="16.140625" style="56" customWidth="1"/>
    <col min="6147" max="6150" width="12.7109375" style="56" customWidth="1"/>
    <col min="6151" max="6401" width="9.140625" style="56"/>
    <col min="6402" max="6402" width="16.140625" style="56" customWidth="1"/>
    <col min="6403" max="6406" width="12.7109375" style="56" customWidth="1"/>
    <col min="6407" max="6657" width="9.140625" style="56"/>
    <col min="6658" max="6658" width="16.140625" style="56" customWidth="1"/>
    <col min="6659" max="6662" width="12.7109375" style="56" customWidth="1"/>
    <col min="6663" max="6913" width="9.140625" style="56"/>
    <col min="6914" max="6914" width="16.140625" style="56" customWidth="1"/>
    <col min="6915" max="6918" width="12.7109375" style="56" customWidth="1"/>
    <col min="6919" max="7169" width="9.140625" style="56"/>
    <col min="7170" max="7170" width="16.140625" style="56" customWidth="1"/>
    <col min="7171" max="7174" width="12.7109375" style="56" customWidth="1"/>
    <col min="7175" max="7425" width="9.140625" style="56"/>
    <col min="7426" max="7426" width="16.140625" style="56" customWidth="1"/>
    <col min="7427" max="7430" width="12.7109375" style="56" customWidth="1"/>
    <col min="7431" max="7681" width="9.140625" style="56"/>
    <col min="7682" max="7682" width="16.140625" style="56" customWidth="1"/>
    <col min="7683" max="7686" width="12.7109375" style="56" customWidth="1"/>
    <col min="7687" max="7937" width="9.140625" style="56"/>
    <col min="7938" max="7938" width="16.140625" style="56" customWidth="1"/>
    <col min="7939" max="7942" width="12.7109375" style="56" customWidth="1"/>
    <col min="7943" max="8193" width="9.140625" style="56"/>
    <col min="8194" max="8194" width="16.140625" style="56" customWidth="1"/>
    <col min="8195" max="8198" width="12.7109375" style="56" customWidth="1"/>
    <col min="8199" max="8449" width="9.140625" style="56"/>
    <col min="8450" max="8450" width="16.140625" style="56" customWidth="1"/>
    <col min="8451" max="8454" width="12.7109375" style="56" customWidth="1"/>
    <col min="8455" max="8705" width="9.140625" style="56"/>
    <col min="8706" max="8706" width="16.140625" style="56" customWidth="1"/>
    <col min="8707" max="8710" width="12.7109375" style="56" customWidth="1"/>
    <col min="8711" max="8961" width="9.140625" style="56"/>
    <col min="8962" max="8962" width="16.140625" style="56" customWidth="1"/>
    <col min="8963" max="8966" width="12.7109375" style="56" customWidth="1"/>
    <col min="8967" max="9217" width="9.140625" style="56"/>
    <col min="9218" max="9218" width="16.140625" style="56" customWidth="1"/>
    <col min="9219" max="9222" width="12.7109375" style="56" customWidth="1"/>
    <col min="9223" max="9473" width="9.140625" style="56"/>
    <col min="9474" max="9474" width="16.140625" style="56" customWidth="1"/>
    <col min="9475" max="9478" width="12.7109375" style="56" customWidth="1"/>
    <col min="9479" max="9729" width="9.140625" style="56"/>
    <col min="9730" max="9730" width="16.140625" style="56" customWidth="1"/>
    <col min="9731" max="9734" width="12.7109375" style="56" customWidth="1"/>
    <col min="9735" max="9985" width="9.140625" style="56"/>
    <col min="9986" max="9986" width="16.140625" style="56" customWidth="1"/>
    <col min="9987" max="9990" width="12.7109375" style="56" customWidth="1"/>
    <col min="9991" max="10241" width="9.140625" style="56"/>
    <col min="10242" max="10242" width="16.140625" style="56" customWidth="1"/>
    <col min="10243" max="10246" width="12.7109375" style="56" customWidth="1"/>
    <col min="10247" max="10497" width="9.140625" style="56"/>
    <col min="10498" max="10498" width="16.140625" style="56" customWidth="1"/>
    <col min="10499" max="10502" width="12.7109375" style="56" customWidth="1"/>
    <col min="10503" max="10753" width="9.140625" style="56"/>
    <col min="10754" max="10754" width="16.140625" style="56" customWidth="1"/>
    <col min="10755" max="10758" width="12.7109375" style="56" customWidth="1"/>
    <col min="10759" max="11009" width="9.140625" style="56"/>
    <col min="11010" max="11010" width="16.140625" style="56" customWidth="1"/>
    <col min="11011" max="11014" width="12.7109375" style="56" customWidth="1"/>
    <col min="11015" max="11265" width="9.140625" style="56"/>
    <col min="11266" max="11266" width="16.140625" style="56" customWidth="1"/>
    <col min="11267" max="11270" width="12.7109375" style="56" customWidth="1"/>
    <col min="11271" max="11521" width="9.140625" style="56"/>
    <col min="11522" max="11522" width="16.140625" style="56" customWidth="1"/>
    <col min="11523" max="11526" width="12.7109375" style="56" customWidth="1"/>
    <col min="11527" max="11777" width="9.140625" style="56"/>
    <col min="11778" max="11778" width="16.140625" style="56" customWidth="1"/>
    <col min="11779" max="11782" width="12.7109375" style="56" customWidth="1"/>
    <col min="11783" max="12033" width="9.140625" style="56"/>
    <col min="12034" max="12034" width="16.140625" style="56" customWidth="1"/>
    <col min="12035" max="12038" width="12.7109375" style="56" customWidth="1"/>
    <col min="12039" max="12289" width="9.140625" style="56"/>
    <col min="12290" max="12290" width="16.140625" style="56" customWidth="1"/>
    <col min="12291" max="12294" width="12.7109375" style="56" customWidth="1"/>
    <col min="12295" max="12545" width="9.140625" style="56"/>
    <col min="12546" max="12546" width="16.140625" style="56" customWidth="1"/>
    <col min="12547" max="12550" width="12.7109375" style="56" customWidth="1"/>
    <col min="12551" max="12801" width="9.140625" style="56"/>
    <col min="12802" max="12802" width="16.140625" style="56" customWidth="1"/>
    <col min="12803" max="12806" width="12.7109375" style="56" customWidth="1"/>
    <col min="12807" max="13057" width="9.140625" style="56"/>
    <col min="13058" max="13058" width="16.140625" style="56" customWidth="1"/>
    <col min="13059" max="13062" width="12.7109375" style="56" customWidth="1"/>
    <col min="13063" max="13313" width="9.140625" style="56"/>
    <col min="13314" max="13314" width="16.140625" style="56" customWidth="1"/>
    <col min="13315" max="13318" width="12.7109375" style="56" customWidth="1"/>
    <col min="13319" max="13569" width="9.140625" style="56"/>
    <col min="13570" max="13570" width="16.140625" style="56" customWidth="1"/>
    <col min="13571" max="13574" width="12.7109375" style="56" customWidth="1"/>
    <col min="13575" max="13825" width="9.140625" style="56"/>
    <col min="13826" max="13826" width="16.140625" style="56" customWidth="1"/>
    <col min="13827" max="13830" width="12.7109375" style="56" customWidth="1"/>
    <col min="13831" max="14081" width="9.140625" style="56"/>
    <col min="14082" max="14082" width="16.140625" style="56" customWidth="1"/>
    <col min="14083" max="14086" width="12.7109375" style="56" customWidth="1"/>
    <col min="14087" max="14337" width="9.140625" style="56"/>
    <col min="14338" max="14338" width="16.140625" style="56" customWidth="1"/>
    <col min="14339" max="14342" width="12.7109375" style="56" customWidth="1"/>
    <col min="14343" max="14593" width="9.140625" style="56"/>
    <col min="14594" max="14594" width="16.140625" style="56" customWidth="1"/>
    <col min="14595" max="14598" width="12.7109375" style="56" customWidth="1"/>
    <col min="14599" max="14849" width="9.140625" style="56"/>
    <col min="14850" max="14850" width="16.140625" style="56" customWidth="1"/>
    <col min="14851" max="14854" width="12.7109375" style="56" customWidth="1"/>
    <col min="14855" max="15105" width="9.140625" style="56"/>
    <col min="15106" max="15106" width="16.140625" style="56" customWidth="1"/>
    <col min="15107" max="15110" width="12.7109375" style="56" customWidth="1"/>
    <col min="15111" max="15361" width="9.140625" style="56"/>
    <col min="15362" max="15362" width="16.140625" style="56" customWidth="1"/>
    <col min="15363" max="15366" width="12.7109375" style="56" customWidth="1"/>
    <col min="15367" max="15617" width="9.140625" style="56"/>
    <col min="15618" max="15618" width="16.140625" style="56" customWidth="1"/>
    <col min="15619" max="15622" width="12.7109375" style="56" customWidth="1"/>
    <col min="15623" max="15873" width="9.140625" style="56"/>
    <col min="15874" max="15874" width="16.140625" style="56" customWidth="1"/>
    <col min="15875" max="15878" width="12.7109375" style="56" customWidth="1"/>
    <col min="15879" max="16129" width="9.140625" style="56"/>
    <col min="16130" max="16130" width="16.140625" style="56" customWidth="1"/>
    <col min="16131" max="16134" width="12.7109375" style="56" customWidth="1"/>
    <col min="16135" max="16384" width="9.140625" style="56"/>
  </cols>
  <sheetData>
    <row r="1" spans="1:7">
      <c r="A1" s="89" t="s">
        <v>89</v>
      </c>
    </row>
    <row r="2" spans="1:7" ht="15" customHeight="1"/>
    <row r="3" spans="1:7">
      <c r="A3" s="90"/>
      <c r="B3" s="178" t="s">
        <v>90</v>
      </c>
      <c r="C3" s="178"/>
      <c r="D3" s="91"/>
      <c r="E3" s="178" t="s">
        <v>91</v>
      </c>
      <c r="F3" s="178"/>
    </row>
    <row r="4" spans="1:7">
      <c r="A4" s="92"/>
      <c r="B4" s="93" t="s">
        <v>92</v>
      </c>
      <c r="C4" s="93" t="s">
        <v>72</v>
      </c>
      <c r="D4" s="93"/>
      <c r="E4" s="93" t="s">
        <v>93</v>
      </c>
      <c r="F4" s="93" t="s">
        <v>72</v>
      </c>
      <c r="G4" s="94"/>
    </row>
    <row r="5" spans="1:7">
      <c r="B5" s="142"/>
      <c r="C5" s="142"/>
      <c r="D5" s="142"/>
      <c r="E5" s="142"/>
      <c r="F5" s="142"/>
      <c r="G5" s="94"/>
    </row>
    <row r="6" spans="1:7">
      <c r="A6" s="75" t="s">
        <v>32</v>
      </c>
      <c r="B6" s="82">
        <v>29388.49811</v>
      </c>
      <c r="C6" s="96">
        <v>15.630534732795464</v>
      </c>
      <c r="D6" s="85"/>
      <c r="E6" s="85">
        <v>71.997028720000003</v>
      </c>
      <c r="F6" s="96">
        <v>7.9660924085604945</v>
      </c>
    </row>
    <row r="7" spans="1:7">
      <c r="A7" s="75" t="s">
        <v>40</v>
      </c>
      <c r="B7" s="82">
        <v>3173.694140000001</v>
      </c>
      <c r="C7" s="96">
        <v>1.6879575234115101</v>
      </c>
      <c r="D7" s="85"/>
      <c r="E7" s="85">
        <v>18.503741790000003</v>
      </c>
      <c r="F7" s="96">
        <v>2.0473416698422136</v>
      </c>
    </row>
    <row r="8" spans="1:7">
      <c r="A8" s="75" t="s">
        <v>45</v>
      </c>
      <c r="B8" s="82">
        <v>3674.0236899999995</v>
      </c>
      <c r="C8" s="96">
        <v>1.9540622552643383</v>
      </c>
      <c r="D8" s="85"/>
      <c r="E8" s="85">
        <v>23.273043089999998</v>
      </c>
      <c r="F8" s="96">
        <v>2.5750397645486367</v>
      </c>
    </row>
    <row r="9" spans="1:7">
      <c r="A9" s="75" t="s">
        <v>33</v>
      </c>
      <c r="B9" s="82">
        <v>19737.16013</v>
      </c>
      <c r="C9" s="96">
        <v>10.497384581682212</v>
      </c>
      <c r="D9" s="85"/>
      <c r="E9" s="85">
        <v>46.259430589999994</v>
      </c>
      <c r="F9" s="96">
        <v>5.1183625963297956</v>
      </c>
    </row>
    <row r="10" spans="1:7">
      <c r="A10" s="75" t="s">
        <v>38</v>
      </c>
      <c r="B10" s="82">
        <v>7747.9315999999999</v>
      </c>
      <c r="C10" s="96">
        <v>4.1208064981012233</v>
      </c>
      <c r="D10" s="85"/>
      <c r="E10" s="85">
        <v>43.072121220000007</v>
      </c>
      <c r="F10" s="96">
        <v>4.7657035848748208</v>
      </c>
    </row>
    <row r="11" spans="1:7">
      <c r="A11" s="75" t="s">
        <v>37</v>
      </c>
      <c r="B11" s="82">
        <v>24946.578240000003</v>
      </c>
      <c r="C11" s="96">
        <v>13.268060048023992</v>
      </c>
      <c r="D11" s="85"/>
      <c r="E11" s="85">
        <v>81.635439790000021</v>
      </c>
      <c r="F11" s="96">
        <v>9.0325318800269567</v>
      </c>
    </row>
    <row r="12" spans="1:7">
      <c r="A12" s="75" t="s">
        <v>39</v>
      </c>
      <c r="B12" s="82">
        <v>6028.8430400000025</v>
      </c>
      <c r="C12" s="96">
        <v>3.2064939209406993</v>
      </c>
      <c r="D12" s="85"/>
      <c r="E12" s="85">
        <v>46.273799989999965</v>
      </c>
      <c r="F12" s="96">
        <v>5.1199524948338082</v>
      </c>
    </row>
    <row r="13" spans="1:7">
      <c r="A13" s="95" t="s">
        <v>43</v>
      </c>
      <c r="B13" s="82">
        <v>9845.4156999999996</v>
      </c>
      <c r="C13" s="96">
        <v>5.2363721167940875</v>
      </c>
      <c r="D13" s="85"/>
      <c r="E13" s="85">
        <v>37.517364199999996</v>
      </c>
      <c r="F13" s="96">
        <v>4.1510989475013877</v>
      </c>
    </row>
    <row r="14" spans="1:7">
      <c r="A14" s="75" t="s">
        <v>48</v>
      </c>
      <c r="B14" s="82">
        <v>1569.4559099999999</v>
      </c>
      <c r="C14" s="96">
        <v>0.83472911820896423</v>
      </c>
      <c r="D14" s="85"/>
      <c r="E14" s="85">
        <v>12.304605870000001</v>
      </c>
      <c r="F14" s="96">
        <v>1.3614398976454858</v>
      </c>
    </row>
    <row r="15" spans="1:7">
      <c r="A15" s="75" t="s">
        <v>41</v>
      </c>
      <c r="B15" s="82">
        <v>9187.1688099999992</v>
      </c>
      <c r="C15" s="96">
        <v>4.8862776397510892</v>
      </c>
      <c r="D15" s="85"/>
      <c r="E15" s="85">
        <v>58.464153439999983</v>
      </c>
      <c r="F15" s="96">
        <v>6.4687509633564195</v>
      </c>
    </row>
    <row r="16" spans="1:7">
      <c r="A16" s="75" t="s">
        <v>35</v>
      </c>
      <c r="B16" s="82">
        <v>25275.647260000009</v>
      </c>
      <c r="C16" s="96">
        <v>13.443078340124018</v>
      </c>
      <c r="D16" s="85"/>
      <c r="E16" s="85">
        <v>138.20645905000012</v>
      </c>
      <c r="F16" s="96">
        <v>15.291817507274386</v>
      </c>
    </row>
    <row r="17" spans="1:7">
      <c r="A17" s="75" t="s">
        <v>46</v>
      </c>
      <c r="B17" s="82">
        <v>5558.9990699999998</v>
      </c>
      <c r="C17" s="96">
        <v>2.9566032166048881</v>
      </c>
      <c r="D17" s="85"/>
      <c r="E17" s="85">
        <v>32.676944839999969</v>
      </c>
      <c r="F17" s="96">
        <v>3.61553201365049</v>
      </c>
      <c r="G17" s="97"/>
    </row>
    <row r="18" spans="1:7">
      <c r="A18" s="75" t="s">
        <v>34</v>
      </c>
      <c r="B18" s="82">
        <v>34909.591379999998</v>
      </c>
      <c r="C18" s="96">
        <v>18.566977411721403</v>
      </c>
      <c r="D18" s="85"/>
      <c r="E18" s="85">
        <v>241.25506213000003</v>
      </c>
      <c r="F18" s="96">
        <v>26.693603237916836</v>
      </c>
    </row>
    <row r="19" spans="1:7">
      <c r="A19" s="75" t="s">
        <v>36</v>
      </c>
      <c r="B19" s="82">
        <v>6976.7799100000047</v>
      </c>
      <c r="C19" s="96">
        <v>3.7106625965761095</v>
      </c>
      <c r="D19" s="85"/>
      <c r="E19" s="85">
        <v>52.354347050000015</v>
      </c>
      <c r="F19" s="96">
        <v>5.7927330336382612</v>
      </c>
    </row>
    <row r="20" spans="1:7">
      <c r="A20" s="136" t="s">
        <v>94</v>
      </c>
      <c r="B20" s="137">
        <v>188019.78699000002</v>
      </c>
      <c r="C20" s="138">
        <v>100</v>
      </c>
      <c r="D20" s="139"/>
      <c r="E20" s="139">
        <v>903.79354177000016</v>
      </c>
      <c r="F20" s="138">
        <v>100</v>
      </c>
    </row>
    <row r="21" spans="1:7">
      <c r="A21" s="92"/>
      <c r="B21" s="140"/>
      <c r="C21" s="140"/>
      <c r="D21" s="140"/>
      <c r="E21" s="141"/>
      <c r="F21" s="92"/>
    </row>
    <row r="22" spans="1:7">
      <c r="A22" s="75"/>
      <c r="B22" s="82"/>
      <c r="C22" s="75"/>
      <c r="D22" s="75"/>
      <c r="E22" s="94"/>
    </row>
    <row r="23" spans="1:7">
      <c r="A23" s="12" t="s">
        <v>82</v>
      </c>
      <c r="B23" s="82"/>
      <c r="E23" s="94"/>
    </row>
    <row r="24" spans="1:7">
      <c r="B24" s="82"/>
      <c r="E24" s="94"/>
    </row>
    <row r="25" spans="1:7">
      <c r="B25" s="82"/>
      <c r="E25" s="94"/>
    </row>
    <row r="26" spans="1:7">
      <c r="B26" s="82"/>
      <c r="E26" s="94"/>
    </row>
    <row r="27" spans="1:7">
      <c r="B27" s="82"/>
      <c r="E27" s="94"/>
    </row>
    <row r="28" spans="1:7">
      <c r="B28" s="82"/>
      <c r="E28" s="94"/>
    </row>
    <row r="29" spans="1:7">
      <c r="B29" s="82"/>
      <c r="E29" s="94"/>
    </row>
    <row r="30" spans="1:7">
      <c r="B30" s="82"/>
      <c r="E30" s="94"/>
    </row>
    <row r="31" spans="1:7">
      <c r="B31" s="82"/>
      <c r="E31" s="94"/>
    </row>
    <row r="32" spans="1:7">
      <c r="B32" s="82"/>
      <c r="E32" s="94"/>
    </row>
    <row r="33" spans="2:5">
      <c r="B33" s="82"/>
      <c r="E33" s="94"/>
    </row>
    <row r="34" spans="2:5">
      <c r="B34" s="82"/>
      <c r="E34" s="94"/>
    </row>
    <row r="35" spans="2:5">
      <c r="B35" s="82"/>
      <c r="E35" s="94"/>
    </row>
    <row r="36" spans="2:5">
      <c r="B36" s="82"/>
      <c r="E36" s="94"/>
    </row>
    <row r="37" spans="2:5">
      <c r="E37" s="94"/>
    </row>
  </sheetData>
  <mergeCells count="2">
    <mergeCell ref="B3:C3"/>
    <mergeCell ref="E3:F3"/>
  </mergeCells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64"/>
  <sheetViews>
    <sheetView showGridLines="0" zoomScaleNormal="100" workbookViewId="0"/>
  </sheetViews>
  <sheetFormatPr defaultRowHeight="13.9"/>
  <cols>
    <col min="1" max="1" width="30.42578125" style="56" customWidth="1"/>
    <col min="2" max="3" width="16.7109375" style="72" customWidth="1"/>
    <col min="4" max="4" width="2.28515625" style="72" customWidth="1"/>
    <col min="5" max="6" width="16.7109375" style="56" customWidth="1"/>
    <col min="7" max="7" width="9.140625" style="56"/>
    <col min="8" max="8" width="19.140625" style="56" customWidth="1"/>
    <col min="9" max="11" width="15.7109375" style="56" customWidth="1"/>
    <col min="12" max="12" width="13.7109375" style="56" customWidth="1"/>
    <col min="13" max="257" width="9.140625" style="56"/>
    <col min="258" max="258" width="30.42578125" style="56" customWidth="1"/>
    <col min="259" max="262" width="16.7109375" style="56" customWidth="1"/>
    <col min="263" max="263" width="9.140625" style="56"/>
    <col min="264" max="264" width="19.140625" style="56" customWidth="1"/>
    <col min="265" max="267" width="15.7109375" style="56" customWidth="1"/>
    <col min="268" max="268" width="13.7109375" style="56" customWidth="1"/>
    <col min="269" max="513" width="9.140625" style="56"/>
    <col min="514" max="514" width="30.42578125" style="56" customWidth="1"/>
    <col min="515" max="518" width="16.7109375" style="56" customWidth="1"/>
    <col min="519" max="519" width="9.140625" style="56"/>
    <col min="520" max="520" width="19.140625" style="56" customWidth="1"/>
    <col min="521" max="523" width="15.7109375" style="56" customWidth="1"/>
    <col min="524" max="524" width="13.7109375" style="56" customWidth="1"/>
    <col min="525" max="769" width="9.140625" style="56"/>
    <col min="770" max="770" width="30.42578125" style="56" customWidth="1"/>
    <col min="771" max="774" width="16.7109375" style="56" customWidth="1"/>
    <col min="775" max="775" width="9.140625" style="56"/>
    <col min="776" max="776" width="19.140625" style="56" customWidth="1"/>
    <col min="777" max="779" width="15.7109375" style="56" customWidth="1"/>
    <col min="780" max="780" width="13.7109375" style="56" customWidth="1"/>
    <col min="781" max="1025" width="9.140625" style="56"/>
    <col min="1026" max="1026" width="30.42578125" style="56" customWidth="1"/>
    <col min="1027" max="1030" width="16.7109375" style="56" customWidth="1"/>
    <col min="1031" max="1031" width="9.140625" style="56"/>
    <col min="1032" max="1032" width="19.140625" style="56" customWidth="1"/>
    <col min="1033" max="1035" width="15.7109375" style="56" customWidth="1"/>
    <col min="1036" max="1036" width="13.7109375" style="56" customWidth="1"/>
    <col min="1037" max="1281" width="9.140625" style="56"/>
    <col min="1282" max="1282" width="30.42578125" style="56" customWidth="1"/>
    <col min="1283" max="1286" width="16.7109375" style="56" customWidth="1"/>
    <col min="1287" max="1287" width="9.140625" style="56"/>
    <col min="1288" max="1288" width="19.140625" style="56" customWidth="1"/>
    <col min="1289" max="1291" width="15.7109375" style="56" customWidth="1"/>
    <col min="1292" max="1292" width="13.7109375" style="56" customWidth="1"/>
    <col min="1293" max="1537" width="9.140625" style="56"/>
    <col min="1538" max="1538" width="30.42578125" style="56" customWidth="1"/>
    <col min="1539" max="1542" width="16.7109375" style="56" customWidth="1"/>
    <col min="1543" max="1543" width="9.140625" style="56"/>
    <col min="1544" max="1544" width="19.140625" style="56" customWidth="1"/>
    <col min="1545" max="1547" width="15.7109375" style="56" customWidth="1"/>
    <col min="1548" max="1548" width="13.7109375" style="56" customWidth="1"/>
    <col min="1549" max="1793" width="9.140625" style="56"/>
    <col min="1794" max="1794" width="30.42578125" style="56" customWidth="1"/>
    <col min="1795" max="1798" width="16.7109375" style="56" customWidth="1"/>
    <col min="1799" max="1799" width="9.140625" style="56"/>
    <col min="1800" max="1800" width="19.140625" style="56" customWidth="1"/>
    <col min="1801" max="1803" width="15.7109375" style="56" customWidth="1"/>
    <col min="1804" max="1804" width="13.7109375" style="56" customWidth="1"/>
    <col min="1805" max="2049" width="9.140625" style="56"/>
    <col min="2050" max="2050" width="30.42578125" style="56" customWidth="1"/>
    <col min="2051" max="2054" width="16.7109375" style="56" customWidth="1"/>
    <col min="2055" max="2055" width="9.140625" style="56"/>
    <col min="2056" max="2056" width="19.140625" style="56" customWidth="1"/>
    <col min="2057" max="2059" width="15.7109375" style="56" customWidth="1"/>
    <col min="2060" max="2060" width="13.7109375" style="56" customWidth="1"/>
    <col min="2061" max="2305" width="9.140625" style="56"/>
    <col min="2306" max="2306" width="30.42578125" style="56" customWidth="1"/>
    <col min="2307" max="2310" width="16.7109375" style="56" customWidth="1"/>
    <col min="2311" max="2311" width="9.140625" style="56"/>
    <col min="2312" max="2312" width="19.140625" style="56" customWidth="1"/>
    <col min="2313" max="2315" width="15.7109375" style="56" customWidth="1"/>
    <col min="2316" max="2316" width="13.7109375" style="56" customWidth="1"/>
    <col min="2317" max="2561" width="9.140625" style="56"/>
    <col min="2562" max="2562" width="30.42578125" style="56" customWidth="1"/>
    <col min="2563" max="2566" width="16.7109375" style="56" customWidth="1"/>
    <col min="2567" max="2567" width="9.140625" style="56"/>
    <col min="2568" max="2568" width="19.140625" style="56" customWidth="1"/>
    <col min="2569" max="2571" width="15.7109375" style="56" customWidth="1"/>
    <col min="2572" max="2572" width="13.7109375" style="56" customWidth="1"/>
    <col min="2573" max="2817" width="9.140625" style="56"/>
    <col min="2818" max="2818" width="30.42578125" style="56" customWidth="1"/>
    <col min="2819" max="2822" width="16.7109375" style="56" customWidth="1"/>
    <col min="2823" max="2823" width="9.140625" style="56"/>
    <col min="2824" max="2824" width="19.140625" style="56" customWidth="1"/>
    <col min="2825" max="2827" width="15.7109375" style="56" customWidth="1"/>
    <col min="2828" max="2828" width="13.7109375" style="56" customWidth="1"/>
    <col min="2829" max="3073" width="9.140625" style="56"/>
    <col min="3074" max="3074" width="30.42578125" style="56" customWidth="1"/>
    <col min="3075" max="3078" width="16.7109375" style="56" customWidth="1"/>
    <col min="3079" max="3079" width="9.140625" style="56"/>
    <col min="3080" max="3080" width="19.140625" style="56" customWidth="1"/>
    <col min="3081" max="3083" width="15.7109375" style="56" customWidth="1"/>
    <col min="3084" max="3084" width="13.7109375" style="56" customWidth="1"/>
    <col min="3085" max="3329" width="9.140625" style="56"/>
    <col min="3330" max="3330" width="30.42578125" style="56" customWidth="1"/>
    <col min="3331" max="3334" width="16.7109375" style="56" customWidth="1"/>
    <col min="3335" max="3335" width="9.140625" style="56"/>
    <col min="3336" max="3336" width="19.140625" style="56" customWidth="1"/>
    <col min="3337" max="3339" width="15.7109375" style="56" customWidth="1"/>
    <col min="3340" max="3340" width="13.7109375" style="56" customWidth="1"/>
    <col min="3341" max="3585" width="9.140625" style="56"/>
    <col min="3586" max="3586" width="30.42578125" style="56" customWidth="1"/>
    <col min="3587" max="3590" width="16.7109375" style="56" customWidth="1"/>
    <col min="3591" max="3591" width="9.140625" style="56"/>
    <col min="3592" max="3592" width="19.140625" style="56" customWidth="1"/>
    <col min="3593" max="3595" width="15.7109375" style="56" customWidth="1"/>
    <col min="3596" max="3596" width="13.7109375" style="56" customWidth="1"/>
    <col min="3597" max="3841" width="9.140625" style="56"/>
    <col min="3842" max="3842" width="30.42578125" style="56" customWidth="1"/>
    <col min="3843" max="3846" width="16.7109375" style="56" customWidth="1"/>
    <col min="3847" max="3847" width="9.140625" style="56"/>
    <col min="3848" max="3848" width="19.140625" style="56" customWidth="1"/>
    <col min="3849" max="3851" width="15.7109375" style="56" customWidth="1"/>
    <col min="3852" max="3852" width="13.7109375" style="56" customWidth="1"/>
    <col min="3853" max="4097" width="9.140625" style="56"/>
    <col min="4098" max="4098" width="30.42578125" style="56" customWidth="1"/>
    <col min="4099" max="4102" width="16.7109375" style="56" customWidth="1"/>
    <col min="4103" max="4103" width="9.140625" style="56"/>
    <col min="4104" max="4104" width="19.140625" style="56" customWidth="1"/>
    <col min="4105" max="4107" width="15.7109375" style="56" customWidth="1"/>
    <col min="4108" max="4108" width="13.7109375" style="56" customWidth="1"/>
    <col min="4109" max="4353" width="9.140625" style="56"/>
    <col min="4354" max="4354" width="30.42578125" style="56" customWidth="1"/>
    <col min="4355" max="4358" width="16.7109375" style="56" customWidth="1"/>
    <col min="4359" max="4359" width="9.140625" style="56"/>
    <col min="4360" max="4360" width="19.140625" style="56" customWidth="1"/>
    <col min="4361" max="4363" width="15.7109375" style="56" customWidth="1"/>
    <col min="4364" max="4364" width="13.7109375" style="56" customWidth="1"/>
    <col min="4365" max="4609" width="9.140625" style="56"/>
    <col min="4610" max="4610" width="30.42578125" style="56" customWidth="1"/>
    <col min="4611" max="4614" width="16.7109375" style="56" customWidth="1"/>
    <col min="4615" max="4615" width="9.140625" style="56"/>
    <col min="4616" max="4616" width="19.140625" style="56" customWidth="1"/>
    <col min="4617" max="4619" width="15.7109375" style="56" customWidth="1"/>
    <col min="4620" max="4620" width="13.7109375" style="56" customWidth="1"/>
    <col min="4621" max="4865" width="9.140625" style="56"/>
    <col min="4866" max="4866" width="30.42578125" style="56" customWidth="1"/>
    <col min="4867" max="4870" width="16.7109375" style="56" customWidth="1"/>
    <col min="4871" max="4871" width="9.140625" style="56"/>
    <col min="4872" max="4872" width="19.140625" style="56" customWidth="1"/>
    <col min="4873" max="4875" width="15.7109375" style="56" customWidth="1"/>
    <col min="4876" max="4876" width="13.7109375" style="56" customWidth="1"/>
    <col min="4877" max="5121" width="9.140625" style="56"/>
    <col min="5122" max="5122" width="30.42578125" style="56" customWidth="1"/>
    <col min="5123" max="5126" width="16.7109375" style="56" customWidth="1"/>
    <col min="5127" max="5127" width="9.140625" style="56"/>
    <col min="5128" max="5128" width="19.140625" style="56" customWidth="1"/>
    <col min="5129" max="5131" width="15.7109375" style="56" customWidth="1"/>
    <col min="5132" max="5132" width="13.7109375" style="56" customWidth="1"/>
    <col min="5133" max="5377" width="9.140625" style="56"/>
    <col min="5378" max="5378" width="30.42578125" style="56" customWidth="1"/>
    <col min="5379" max="5382" width="16.7109375" style="56" customWidth="1"/>
    <col min="5383" max="5383" width="9.140625" style="56"/>
    <col min="5384" max="5384" width="19.140625" style="56" customWidth="1"/>
    <col min="5385" max="5387" width="15.7109375" style="56" customWidth="1"/>
    <col min="5388" max="5388" width="13.7109375" style="56" customWidth="1"/>
    <col min="5389" max="5633" width="9.140625" style="56"/>
    <col min="5634" max="5634" width="30.42578125" style="56" customWidth="1"/>
    <col min="5635" max="5638" width="16.7109375" style="56" customWidth="1"/>
    <col min="5639" max="5639" width="9.140625" style="56"/>
    <col min="5640" max="5640" width="19.140625" style="56" customWidth="1"/>
    <col min="5641" max="5643" width="15.7109375" style="56" customWidth="1"/>
    <col min="5644" max="5644" width="13.7109375" style="56" customWidth="1"/>
    <col min="5645" max="5889" width="9.140625" style="56"/>
    <col min="5890" max="5890" width="30.42578125" style="56" customWidth="1"/>
    <col min="5891" max="5894" width="16.7109375" style="56" customWidth="1"/>
    <col min="5895" max="5895" width="9.140625" style="56"/>
    <col min="5896" max="5896" width="19.140625" style="56" customWidth="1"/>
    <col min="5897" max="5899" width="15.7109375" style="56" customWidth="1"/>
    <col min="5900" max="5900" width="13.7109375" style="56" customWidth="1"/>
    <col min="5901" max="6145" width="9.140625" style="56"/>
    <col min="6146" max="6146" width="30.42578125" style="56" customWidth="1"/>
    <col min="6147" max="6150" width="16.7109375" style="56" customWidth="1"/>
    <col min="6151" max="6151" width="9.140625" style="56"/>
    <col min="6152" max="6152" width="19.140625" style="56" customWidth="1"/>
    <col min="6153" max="6155" width="15.7109375" style="56" customWidth="1"/>
    <col min="6156" max="6156" width="13.7109375" style="56" customWidth="1"/>
    <col min="6157" max="6401" width="9.140625" style="56"/>
    <col min="6402" max="6402" width="30.42578125" style="56" customWidth="1"/>
    <col min="6403" max="6406" width="16.7109375" style="56" customWidth="1"/>
    <col min="6407" max="6407" width="9.140625" style="56"/>
    <col min="6408" max="6408" width="19.140625" style="56" customWidth="1"/>
    <col min="6409" max="6411" width="15.7109375" style="56" customWidth="1"/>
    <col min="6412" max="6412" width="13.7109375" style="56" customWidth="1"/>
    <col min="6413" max="6657" width="9.140625" style="56"/>
    <col min="6658" max="6658" width="30.42578125" style="56" customWidth="1"/>
    <col min="6659" max="6662" width="16.7109375" style="56" customWidth="1"/>
    <col min="6663" max="6663" width="9.140625" style="56"/>
    <col min="6664" max="6664" width="19.140625" style="56" customWidth="1"/>
    <col min="6665" max="6667" width="15.7109375" style="56" customWidth="1"/>
    <col min="6668" max="6668" width="13.7109375" style="56" customWidth="1"/>
    <col min="6669" max="6913" width="9.140625" style="56"/>
    <col min="6914" max="6914" width="30.42578125" style="56" customWidth="1"/>
    <col min="6915" max="6918" width="16.7109375" style="56" customWidth="1"/>
    <col min="6919" max="6919" width="9.140625" style="56"/>
    <col min="6920" max="6920" width="19.140625" style="56" customWidth="1"/>
    <col min="6921" max="6923" width="15.7109375" style="56" customWidth="1"/>
    <col min="6924" max="6924" width="13.7109375" style="56" customWidth="1"/>
    <col min="6925" max="7169" width="9.140625" style="56"/>
    <col min="7170" max="7170" width="30.42578125" style="56" customWidth="1"/>
    <col min="7171" max="7174" width="16.7109375" style="56" customWidth="1"/>
    <col min="7175" max="7175" width="9.140625" style="56"/>
    <col min="7176" max="7176" width="19.140625" style="56" customWidth="1"/>
    <col min="7177" max="7179" width="15.7109375" style="56" customWidth="1"/>
    <col min="7180" max="7180" width="13.7109375" style="56" customWidth="1"/>
    <col min="7181" max="7425" width="9.140625" style="56"/>
    <col min="7426" max="7426" width="30.42578125" style="56" customWidth="1"/>
    <col min="7427" max="7430" width="16.7109375" style="56" customWidth="1"/>
    <col min="7431" max="7431" width="9.140625" style="56"/>
    <col min="7432" max="7432" width="19.140625" style="56" customWidth="1"/>
    <col min="7433" max="7435" width="15.7109375" style="56" customWidth="1"/>
    <col min="7436" max="7436" width="13.7109375" style="56" customWidth="1"/>
    <col min="7437" max="7681" width="9.140625" style="56"/>
    <col min="7682" max="7682" width="30.42578125" style="56" customWidth="1"/>
    <col min="7683" max="7686" width="16.7109375" style="56" customWidth="1"/>
    <col min="7687" max="7687" width="9.140625" style="56"/>
    <col min="7688" max="7688" width="19.140625" style="56" customWidth="1"/>
    <col min="7689" max="7691" width="15.7109375" style="56" customWidth="1"/>
    <col min="7692" max="7692" width="13.7109375" style="56" customWidth="1"/>
    <col min="7693" max="7937" width="9.140625" style="56"/>
    <col min="7938" max="7938" width="30.42578125" style="56" customWidth="1"/>
    <col min="7939" max="7942" width="16.7109375" style="56" customWidth="1"/>
    <col min="7943" max="7943" width="9.140625" style="56"/>
    <col min="7944" max="7944" width="19.140625" style="56" customWidth="1"/>
    <col min="7945" max="7947" width="15.7109375" style="56" customWidth="1"/>
    <col min="7948" max="7948" width="13.7109375" style="56" customWidth="1"/>
    <col min="7949" max="8193" width="9.140625" style="56"/>
    <col min="8194" max="8194" width="30.42578125" style="56" customWidth="1"/>
    <col min="8195" max="8198" width="16.7109375" style="56" customWidth="1"/>
    <col min="8199" max="8199" width="9.140625" style="56"/>
    <col min="8200" max="8200" width="19.140625" style="56" customWidth="1"/>
    <col min="8201" max="8203" width="15.7109375" style="56" customWidth="1"/>
    <col min="8204" max="8204" width="13.7109375" style="56" customWidth="1"/>
    <col min="8205" max="8449" width="9.140625" style="56"/>
    <col min="8450" max="8450" width="30.42578125" style="56" customWidth="1"/>
    <col min="8451" max="8454" width="16.7109375" style="56" customWidth="1"/>
    <col min="8455" max="8455" width="9.140625" style="56"/>
    <col min="8456" max="8456" width="19.140625" style="56" customWidth="1"/>
    <col min="8457" max="8459" width="15.7109375" style="56" customWidth="1"/>
    <col min="8460" max="8460" width="13.7109375" style="56" customWidth="1"/>
    <col min="8461" max="8705" width="9.140625" style="56"/>
    <col min="8706" max="8706" width="30.42578125" style="56" customWidth="1"/>
    <col min="8707" max="8710" width="16.7109375" style="56" customWidth="1"/>
    <col min="8711" max="8711" width="9.140625" style="56"/>
    <col min="8712" max="8712" width="19.140625" style="56" customWidth="1"/>
    <col min="8713" max="8715" width="15.7109375" style="56" customWidth="1"/>
    <col min="8716" max="8716" width="13.7109375" style="56" customWidth="1"/>
    <col min="8717" max="8961" width="9.140625" style="56"/>
    <col min="8962" max="8962" width="30.42578125" style="56" customWidth="1"/>
    <col min="8963" max="8966" width="16.7109375" style="56" customWidth="1"/>
    <col min="8967" max="8967" width="9.140625" style="56"/>
    <col min="8968" max="8968" width="19.140625" style="56" customWidth="1"/>
    <col min="8969" max="8971" width="15.7109375" style="56" customWidth="1"/>
    <col min="8972" max="8972" width="13.7109375" style="56" customWidth="1"/>
    <col min="8973" max="9217" width="9.140625" style="56"/>
    <col min="9218" max="9218" width="30.42578125" style="56" customWidth="1"/>
    <col min="9219" max="9222" width="16.7109375" style="56" customWidth="1"/>
    <col min="9223" max="9223" width="9.140625" style="56"/>
    <col min="9224" max="9224" width="19.140625" style="56" customWidth="1"/>
    <col min="9225" max="9227" width="15.7109375" style="56" customWidth="1"/>
    <col min="9228" max="9228" width="13.7109375" style="56" customWidth="1"/>
    <col min="9229" max="9473" width="9.140625" style="56"/>
    <col min="9474" max="9474" width="30.42578125" style="56" customWidth="1"/>
    <col min="9475" max="9478" width="16.7109375" style="56" customWidth="1"/>
    <col min="9479" max="9479" width="9.140625" style="56"/>
    <col min="9480" max="9480" width="19.140625" style="56" customWidth="1"/>
    <col min="9481" max="9483" width="15.7109375" style="56" customWidth="1"/>
    <col min="9484" max="9484" width="13.7109375" style="56" customWidth="1"/>
    <col min="9485" max="9729" width="9.140625" style="56"/>
    <col min="9730" max="9730" width="30.42578125" style="56" customWidth="1"/>
    <col min="9731" max="9734" width="16.7109375" style="56" customWidth="1"/>
    <col min="9735" max="9735" width="9.140625" style="56"/>
    <col min="9736" max="9736" width="19.140625" style="56" customWidth="1"/>
    <col min="9737" max="9739" width="15.7109375" style="56" customWidth="1"/>
    <col min="9740" max="9740" width="13.7109375" style="56" customWidth="1"/>
    <col min="9741" max="9985" width="9.140625" style="56"/>
    <col min="9986" max="9986" width="30.42578125" style="56" customWidth="1"/>
    <col min="9987" max="9990" width="16.7109375" style="56" customWidth="1"/>
    <col min="9991" max="9991" width="9.140625" style="56"/>
    <col min="9992" max="9992" width="19.140625" style="56" customWidth="1"/>
    <col min="9993" max="9995" width="15.7109375" style="56" customWidth="1"/>
    <col min="9996" max="9996" width="13.7109375" style="56" customWidth="1"/>
    <col min="9997" max="10241" width="9.140625" style="56"/>
    <col min="10242" max="10242" width="30.42578125" style="56" customWidth="1"/>
    <col min="10243" max="10246" width="16.7109375" style="56" customWidth="1"/>
    <col min="10247" max="10247" width="9.140625" style="56"/>
    <col min="10248" max="10248" width="19.140625" style="56" customWidth="1"/>
    <col min="10249" max="10251" width="15.7109375" style="56" customWidth="1"/>
    <col min="10252" max="10252" width="13.7109375" style="56" customWidth="1"/>
    <col min="10253" max="10497" width="9.140625" style="56"/>
    <col min="10498" max="10498" width="30.42578125" style="56" customWidth="1"/>
    <col min="10499" max="10502" width="16.7109375" style="56" customWidth="1"/>
    <col min="10503" max="10503" width="9.140625" style="56"/>
    <col min="10504" max="10504" width="19.140625" style="56" customWidth="1"/>
    <col min="10505" max="10507" width="15.7109375" style="56" customWidth="1"/>
    <col min="10508" max="10508" width="13.7109375" style="56" customWidth="1"/>
    <col min="10509" max="10753" width="9.140625" style="56"/>
    <col min="10754" max="10754" width="30.42578125" style="56" customWidth="1"/>
    <col min="10755" max="10758" width="16.7109375" style="56" customWidth="1"/>
    <col min="10759" max="10759" width="9.140625" style="56"/>
    <col min="10760" max="10760" width="19.140625" style="56" customWidth="1"/>
    <col min="10761" max="10763" width="15.7109375" style="56" customWidth="1"/>
    <col min="10764" max="10764" width="13.7109375" style="56" customWidth="1"/>
    <col min="10765" max="11009" width="9.140625" style="56"/>
    <col min="11010" max="11010" width="30.42578125" style="56" customWidth="1"/>
    <col min="11011" max="11014" width="16.7109375" style="56" customWidth="1"/>
    <col min="11015" max="11015" width="9.140625" style="56"/>
    <col min="11016" max="11016" width="19.140625" style="56" customWidth="1"/>
    <col min="11017" max="11019" width="15.7109375" style="56" customWidth="1"/>
    <col min="11020" max="11020" width="13.7109375" style="56" customWidth="1"/>
    <col min="11021" max="11265" width="9.140625" style="56"/>
    <col min="11266" max="11266" width="30.42578125" style="56" customWidth="1"/>
    <col min="11267" max="11270" width="16.7109375" style="56" customWidth="1"/>
    <col min="11271" max="11271" width="9.140625" style="56"/>
    <col min="11272" max="11272" width="19.140625" style="56" customWidth="1"/>
    <col min="11273" max="11275" width="15.7109375" style="56" customWidth="1"/>
    <col min="11276" max="11276" width="13.7109375" style="56" customWidth="1"/>
    <col min="11277" max="11521" width="9.140625" style="56"/>
    <col min="11522" max="11522" width="30.42578125" style="56" customWidth="1"/>
    <col min="11523" max="11526" width="16.7109375" style="56" customWidth="1"/>
    <col min="11527" max="11527" width="9.140625" style="56"/>
    <col min="11528" max="11528" width="19.140625" style="56" customWidth="1"/>
    <col min="11529" max="11531" width="15.7109375" style="56" customWidth="1"/>
    <col min="11532" max="11532" width="13.7109375" style="56" customWidth="1"/>
    <col min="11533" max="11777" width="9.140625" style="56"/>
    <col min="11778" max="11778" width="30.42578125" style="56" customWidth="1"/>
    <col min="11779" max="11782" width="16.7109375" style="56" customWidth="1"/>
    <col min="11783" max="11783" width="9.140625" style="56"/>
    <col min="11784" max="11784" width="19.140625" style="56" customWidth="1"/>
    <col min="11785" max="11787" width="15.7109375" style="56" customWidth="1"/>
    <col min="11788" max="11788" width="13.7109375" style="56" customWidth="1"/>
    <col min="11789" max="12033" width="9.140625" style="56"/>
    <col min="12034" max="12034" width="30.42578125" style="56" customWidth="1"/>
    <col min="12035" max="12038" width="16.7109375" style="56" customWidth="1"/>
    <col min="12039" max="12039" width="9.140625" style="56"/>
    <col min="12040" max="12040" width="19.140625" style="56" customWidth="1"/>
    <col min="12041" max="12043" width="15.7109375" style="56" customWidth="1"/>
    <col min="12044" max="12044" width="13.7109375" style="56" customWidth="1"/>
    <col min="12045" max="12289" width="9.140625" style="56"/>
    <col min="12290" max="12290" width="30.42578125" style="56" customWidth="1"/>
    <col min="12291" max="12294" width="16.7109375" style="56" customWidth="1"/>
    <col min="12295" max="12295" width="9.140625" style="56"/>
    <col min="12296" max="12296" width="19.140625" style="56" customWidth="1"/>
    <col min="12297" max="12299" width="15.7109375" style="56" customWidth="1"/>
    <col min="12300" max="12300" width="13.7109375" style="56" customWidth="1"/>
    <col min="12301" max="12545" width="9.140625" style="56"/>
    <col min="12546" max="12546" width="30.42578125" style="56" customWidth="1"/>
    <col min="12547" max="12550" width="16.7109375" style="56" customWidth="1"/>
    <col min="12551" max="12551" width="9.140625" style="56"/>
    <col min="12552" max="12552" width="19.140625" style="56" customWidth="1"/>
    <col min="12553" max="12555" width="15.7109375" style="56" customWidth="1"/>
    <col min="12556" max="12556" width="13.7109375" style="56" customWidth="1"/>
    <col min="12557" max="12801" width="9.140625" style="56"/>
    <col min="12802" max="12802" width="30.42578125" style="56" customWidth="1"/>
    <col min="12803" max="12806" width="16.7109375" style="56" customWidth="1"/>
    <col min="12807" max="12807" width="9.140625" style="56"/>
    <col min="12808" max="12808" width="19.140625" style="56" customWidth="1"/>
    <col min="12809" max="12811" width="15.7109375" style="56" customWidth="1"/>
    <col min="12812" max="12812" width="13.7109375" style="56" customWidth="1"/>
    <col min="12813" max="13057" width="9.140625" style="56"/>
    <col min="13058" max="13058" width="30.42578125" style="56" customWidth="1"/>
    <col min="13059" max="13062" width="16.7109375" style="56" customWidth="1"/>
    <col min="13063" max="13063" width="9.140625" style="56"/>
    <col min="13064" max="13064" width="19.140625" style="56" customWidth="1"/>
    <col min="13065" max="13067" width="15.7109375" style="56" customWidth="1"/>
    <col min="13068" max="13068" width="13.7109375" style="56" customWidth="1"/>
    <col min="13069" max="13313" width="9.140625" style="56"/>
    <col min="13314" max="13314" width="30.42578125" style="56" customWidth="1"/>
    <col min="13315" max="13318" width="16.7109375" style="56" customWidth="1"/>
    <col min="13319" max="13319" width="9.140625" style="56"/>
    <col min="13320" max="13320" width="19.140625" style="56" customWidth="1"/>
    <col min="13321" max="13323" width="15.7109375" style="56" customWidth="1"/>
    <col min="13324" max="13324" width="13.7109375" style="56" customWidth="1"/>
    <col min="13325" max="13569" width="9.140625" style="56"/>
    <col min="13570" max="13570" width="30.42578125" style="56" customWidth="1"/>
    <col min="13571" max="13574" width="16.7109375" style="56" customWidth="1"/>
    <col min="13575" max="13575" width="9.140625" style="56"/>
    <col min="13576" max="13576" width="19.140625" style="56" customWidth="1"/>
    <col min="13577" max="13579" width="15.7109375" style="56" customWidth="1"/>
    <col min="13580" max="13580" width="13.7109375" style="56" customWidth="1"/>
    <col min="13581" max="13825" width="9.140625" style="56"/>
    <col min="13826" max="13826" width="30.42578125" style="56" customWidth="1"/>
    <col min="13827" max="13830" width="16.7109375" style="56" customWidth="1"/>
    <col min="13831" max="13831" width="9.140625" style="56"/>
    <col min="13832" max="13832" width="19.140625" style="56" customWidth="1"/>
    <col min="13833" max="13835" width="15.7109375" style="56" customWidth="1"/>
    <col min="13836" max="13836" width="13.7109375" style="56" customWidth="1"/>
    <col min="13837" max="14081" width="9.140625" style="56"/>
    <col min="14082" max="14082" width="30.42578125" style="56" customWidth="1"/>
    <col min="14083" max="14086" width="16.7109375" style="56" customWidth="1"/>
    <col min="14087" max="14087" width="9.140625" style="56"/>
    <col min="14088" max="14088" width="19.140625" style="56" customWidth="1"/>
    <col min="14089" max="14091" width="15.7109375" style="56" customWidth="1"/>
    <col min="14092" max="14092" width="13.7109375" style="56" customWidth="1"/>
    <col min="14093" max="14337" width="9.140625" style="56"/>
    <col min="14338" max="14338" width="30.42578125" style="56" customWidth="1"/>
    <col min="14339" max="14342" width="16.7109375" style="56" customWidth="1"/>
    <col min="14343" max="14343" width="9.140625" style="56"/>
    <col min="14344" max="14344" width="19.140625" style="56" customWidth="1"/>
    <col min="14345" max="14347" width="15.7109375" style="56" customWidth="1"/>
    <col min="14348" max="14348" width="13.7109375" style="56" customWidth="1"/>
    <col min="14349" max="14593" width="9.140625" style="56"/>
    <col min="14594" max="14594" width="30.42578125" style="56" customWidth="1"/>
    <col min="14595" max="14598" width="16.7109375" style="56" customWidth="1"/>
    <col min="14599" max="14599" width="9.140625" style="56"/>
    <col min="14600" max="14600" width="19.140625" style="56" customWidth="1"/>
    <col min="14601" max="14603" width="15.7109375" style="56" customWidth="1"/>
    <col min="14604" max="14604" width="13.7109375" style="56" customWidth="1"/>
    <col min="14605" max="14849" width="9.140625" style="56"/>
    <col min="14850" max="14850" width="30.42578125" style="56" customWidth="1"/>
    <col min="14851" max="14854" width="16.7109375" style="56" customWidth="1"/>
    <col min="14855" max="14855" width="9.140625" style="56"/>
    <col min="14856" max="14856" width="19.140625" style="56" customWidth="1"/>
    <col min="14857" max="14859" width="15.7109375" style="56" customWidth="1"/>
    <col min="14860" max="14860" width="13.7109375" style="56" customWidth="1"/>
    <col min="14861" max="15105" width="9.140625" style="56"/>
    <col min="15106" max="15106" width="30.42578125" style="56" customWidth="1"/>
    <col min="15107" max="15110" width="16.7109375" style="56" customWidth="1"/>
    <col min="15111" max="15111" width="9.140625" style="56"/>
    <col min="15112" max="15112" width="19.140625" style="56" customWidth="1"/>
    <col min="15113" max="15115" width="15.7109375" style="56" customWidth="1"/>
    <col min="15116" max="15116" width="13.7109375" style="56" customWidth="1"/>
    <col min="15117" max="15361" width="9.140625" style="56"/>
    <col min="15362" max="15362" width="30.42578125" style="56" customWidth="1"/>
    <col min="15363" max="15366" width="16.7109375" style="56" customWidth="1"/>
    <col min="15367" max="15367" width="9.140625" style="56"/>
    <col min="15368" max="15368" width="19.140625" style="56" customWidth="1"/>
    <col min="15369" max="15371" width="15.7109375" style="56" customWidth="1"/>
    <col min="15372" max="15372" width="13.7109375" style="56" customWidth="1"/>
    <col min="15373" max="15617" width="9.140625" style="56"/>
    <col min="15618" max="15618" width="30.42578125" style="56" customWidth="1"/>
    <col min="15619" max="15622" width="16.7109375" style="56" customWidth="1"/>
    <col min="15623" max="15623" width="9.140625" style="56"/>
    <col min="15624" max="15624" width="19.140625" style="56" customWidth="1"/>
    <col min="15625" max="15627" width="15.7109375" style="56" customWidth="1"/>
    <col min="15628" max="15628" width="13.7109375" style="56" customWidth="1"/>
    <col min="15629" max="15873" width="9.140625" style="56"/>
    <col min="15874" max="15874" width="30.42578125" style="56" customWidth="1"/>
    <col min="15875" max="15878" width="16.7109375" style="56" customWidth="1"/>
    <col min="15879" max="15879" width="9.140625" style="56"/>
    <col min="15880" max="15880" width="19.140625" style="56" customWidth="1"/>
    <col min="15881" max="15883" width="15.7109375" style="56" customWidth="1"/>
    <col min="15884" max="15884" width="13.7109375" style="56" customWidth="1"/>
    <col min="15885" max="16129" width="9.140625" style="56"/>
    <col min="16130" max="16130" width="30.42578125" style="56" customWidth="1"/>
    <col min="16131" max="16134" width="16.7109375" style="56" customWidth="1"/>
    <col min="16135" max="16135" width="9.140625" style="56"/>
    <col min="16136" max="16136" width="19.140625" style="56" customWidth="1"/>
    <col min="16137" max="16139" width="15.7109375" style="56" customWidth="1"/>
    <col min="16140" max="16140" width="13.7109375" style="56" customWidth="1"/>
    <col min="16141" max="16384" width="9.140625" style="56"/>
  </cols>
  <sheetData>
    <row r="1" spans="1:6">
      <c r="A1" s="56" t="s">
        <v>95</v>
      </c>
    </row>
    <row r="2" spans="1:6">
      <c r="B2" s="77"/>
      <c r="C2" s="77"/>
      <c r="D2" s="77"/>
      <c r="E2" s="77"/>
      <c r="F2" s="68"/>
    </row>
    <row r="3" spans="1:6">
      <c r="A3" s="78"/>
      <c r="B3" s="179" t="s">
        <v>90</v>
      </c>
      <c r="C3" s="179"/>
      <c r="D3" s="79"/>
      <c r="E3" s="178" t="s">
        <v>96</v>
      </c>
      <c r="F3" s="178"/>
    </row>
    <row r="4" spans="1:6">
      <c r="A4" s="80"/>
      <c r="B4" s="81" t="s">
        <v>92</v>
      </c>
      <c r="C4" s="81" t="s">
        <v>72</v>
      </c>
      <c r="D4" s="81"/>
      <c r="E4" s="81" t="s">
        <v>93</v>
      </c>
      <c r="F4" s="81" t="s">
        <v>72</v>
      </c>
    </row>
    <row r="5" spans="1:6">
      <c r="A5" s="143"/>
      <c r="B5" s="144"/>
      <c r="C5" s="144"/>
      <c r="D5" s="144"/>
      <c r="E5" s="144"/>
      <c r="F5" s="144"/>
    </row>
    <row r="6" spans="1:6">
      <c r="A6" s="56" t="s">
        <v>97</v>
      </c>
      <c r="B6" s="82">
        <v>37968.966479999995</v>
      </c>
      <c r="C6" s="83">
        <v>20.194133334498162</v>
      </c>
      <c r="D6" s="84"/>
      <c r="E6" s="85">
        <v>65.830743729999995</v>
      </c>
      <c r="F6" s="83">
        <v>7.2838254189199345</v>
      </c>
    </row>
    <row r="7" spans="1:6">
      <c r="A7" s="56" t="s">
        <v>98</v>
      </c>
      <c r="B7" s="82">
        <v>28789.840000000004</v>
      </c>
      <c r="C7" s="83">
        <v>15.312133079658921</v>
      </c>
      <c r="D7" s="84"/>
      <c r="E7" s="85">
        <v>22.280689929999998</v>
      </c>
      <c r="F7" s="83">
        <v>2.4652411087564574</v>
      </c>
    </row>
    <row r="8" spans="1:6">
      <c r="A8" s="56" t="s">
        <v>99</v>
      </c>
      <c r="B8" s="82">
        <v>16282.769510000002</v>
      </c>
      <c r="C8" s="83">
        <v>8.6601361328348023</v>
      </c>
      <c r="D8" s="84"/>
      <c r="E8" s="85">
        <v>38.273374539999999</v>
      </c>
      <c r="F8" s="83">
        <v>4.2347475138011026</v>
      </c>
    </row>
    <row r="9" spans="1:6">
      <c r="A9" s="56" t="s">
        <v>100</v>
      </c>
      <c r="B9" s="82">
        <v>8832.0930100000023</v>
      </c>
      <c r="C9" s="83">
        <v>4.6974274098447699</v>
      </c>
      <c r="D9" s="84"/>
      <c r="E9" s="85">
        <v>55.921279230000017</v>
      </c>
      <c r="F9" s="83">
        <v>6.1873953115977276</v>
      </c>
    </row>
    <row r="10" spans="1:6">
      <c r="A10" s="56" t="s">
        <v>101</v>
      </c>
      <c r="B10" s="82">
        <v>8257.6742800000029</v>
      </c>
      <c r="C10" s="83">
        <v>4.3919176870672674</v>
      </c>
      <c r="D10" s="84"/>
      <c r="E10" s="85">
        <v>66.652824830000014</v>
      </c>
      <c r="F10" s="83">
        <v>7.374784367175975</v>
      </c>
    </row>
    <row r="11" spans="1:6">
      <c r="A11" s="12" t="s">
        <v>102</v>
      </c>
      <c r="B11" s="82">
        <v>5919.477829999998</v>
      </c>
      <c r="C11" s="83">
        <v>3.1483270589572765</v>
      </c>
      <c r="D11" s="84"/>
      <c r="E11" s="85">
        <v>31.071088130000003</v>
      </c>
      <c r="F11" s="83">
        <v>3.4378524180588879</v>
      </c>
    </row>
    <row r="12" spans="1:6">
      <c r="A12" s="56" t="s">
        <v>103</v>
      </c>
      <c r="B12" s="82">
        <v>5825.5658399999993</v>
      </c>
      <c r="C12" s="83">
        <v>3.0983791298039511</v>
      </c>
      <c r="D12" s="84"/>
      <c r="E12" s="85">
        <v>54.319966380000004</v>
      </c>
      <c r="F12" s="83">
        <v>6.0102184702071613</v>
      </c>
    </row>
    <row r="13" spans="1:6">
      <c r="A13" s="56" t="s">
        <v>104</v>
      </c>
      <c r="B13" s="82">
        <v>5277.9674599999998</v>
      </c>
      <c r="C13" s="83">
        <v>2.8071340492906303</v>
      </c>
      <c r="D13" s="84"/>
      <c r="E13" s="85">
        <v>31.517721189999996</v>
      </c>
      <c r="F13" s="83">
        <v>3.4872700161449841</v>
      </c>
    </row>
    <row r="14" spans="1:6">
      <c r="A14" s="56" t="s">
        <v>105</v>
      </c>
      <c r="B14" s="82">
        <v>3945.5947599999995</v>
      </c>
      <c r="C14" s="83">
        <v>2.0984997500342097</v>
      </c>
      <c r="D14" s="84"/>
      <c r="E14" s="85">
        <v>36.579466590000003</v>
      </c>
      <c r="F14" s="83">
        <v>4.0473255117935842</v>
      </c>
    </row>
    <row r="15" spans="1:6">
      <c r="A15" s="56" t="s">
        <v>106</v>
      </c>
      <c r="B15" s="82">
        <v>2669.0643999999998</v>
      </c>
      <c r="C15" s="83">
        <v>1.4195656971688617</v>
      </c>
      <c r="D15" s="84"/>
      <c r="E15" s="85">
        <v>16.107159159999995</v>
      </c>
      <c r="F15" s="83">
        <v>1.7821724116832642</v>
      </c>
    </row>
    <row r="16" spans="1:6">
      <c r="A16" s="56" t="s">
        <v>107</v>
      </c>
      <c r="B16" s="82">
        <v>2539.7943100000002</v>
      </c>
      <c r="C16" s="83">
        <v>1.3508122472955912</v>
      </c>
      <c r="D16" s="84"/>
      <c r="E16" s="85">
        <v>54.550778499999971</v>
      </c>
      <c r="F16" s="83">
        <v>6.035756616844937</v>
      </c>
    </row>
    <row r="17" spans="1:6">
      <c r="A17" s="56" t="s">
        <v>108</v>
      </c>
      <c r="B17" s="82">
        <v>2488.1750000000002</v>
      </c>
      <c r="C17" s="83">
        <v>1.3233580570604191</v>
      </c>
      <c r="D17" s="84"/>
      <c r="E17" s="85">
        <v>25.016547679999995</v>
      </c>
      <c r="F17" s="83">
        <v>2.7679493738146546</v>
      </c>
    </row>
    <row r="18" spans="1:6">
      <c r="A18" s="56" t="s">
        <v>109</v>
      </c>
      <c r="B18" s="82">
        <v>2353.4961099999996</v>
      </c>
      <c r="C18" s="83">
        <v>1.2517278886850216</v>
      </c>
      <c r="D18" s="84"/>
      <c r="E18" s="85">
        <v>27.8228118</v>
      </c>
      <c r="F18" s="83">
        <v>3.0784477332634488</v>
      </c>
    </row>
    <row r="19" spans="1:6">
      <c r="A19" s="56" t="s">
        <v>110</v>
      </c>
      <c r="B19" s="82">
        <v>2255.5288500000001</v>
      </c>
      <c r="C19" s="83">
        <v>1.1996231280274585</v>
      </c>
      <c r="D19" s="84"/>
      <c r="E19" s="85">
        <v>18.766639809999997</v>
      </c>
      <c r="F19" s="83">
        <v>2.0764299524919365</v>
      </c>
    </row>
    <row r="20" spans="1:6">
      <c r="A20" s="56" t="s">
        <v>111</v>
      </c>
      <c r="B20" s="82">
        <v>2111.9192499999999</v>
      </c>
      <c r="C20" s="83">
        <v>1.1232430819168657</v>
      </c>
      <c r="D20" s="84"/>
      <c r="E20" s="85">
        <v>6.6895984100000012</v>
      </c>
      <c r="F20" s="83">
        <v>0.74016886609955346</v>
      </c>
    </row>
    <row r="21" spans="1:6">
      <c r="A21" s="56" t="s">
        <v>112</v>
      </c>
      <c r="B21" s="82">
        <v>2067.9837600000001</v>
      </c>
      <c r="C21" s="83">
        <v>1.0998755998537482</v>
      </c>
      <c r="D21" s="84"/>
      <c r="E21" s="85">
        <v>11.70033933</v>
      </c>
      <c r="F21" s="83">
        <v>1.2945809844011409</v>
      </c>
    </row>
    <row r="22" spans="1:6">
      <c r="A22" s="56" t="s">
        <v>113</v>
      </c>
      <c r="B22" s="82">
        <v>1794.51433</v>
      </c>
      <c r="C22" s="83">
        <v>0.95442844539306104</v>
      </c>
      <c r="D22" s="84"/>
      <c r="E22" s="85">
        <v>3.7759239800000008</v>
      </c>
      <c r="F22" s="83">
        <v>0.41778612099896034</v>
      </c>
    </row>
    <row r="23" spans="1:6">
      <c r="A23" s="12" t="s">
        <v>114</v>
      </c>
      <c r="B23" s="82">
        <v>1789.6787400000007</v>
      </c>
      <c r="C23" s="83">
        <v>0.95185659373988563</v>
      </c>
      <c r="D23" s="84"/>
      <c r="E23" s="85">
        <v>18.648569810000001</v>
      </c>
      <c r="F23" s="83">
        <v>2.0633661282286244</v>
      </c>
    </row>
    <row r="24" spans="1:6">
      <c r="A24" s="56" t="s">
        <v>115</v>
      </c>
      <c r="B24" s="82">
        <v>46849.683069999781</v>
      </c>
      <c r="C24" s="83">
        <v>24.917421628869079</v>
      </c>
      <c r="D24" s="84"/>
      <c r="E24" s="85">
        <v>318.26801873999989</v>
      </c>
      <c r="F24" s="83">
        <v>35.214681675717671</v>
      </c>
    </row>
    <row r="25" spans="1:6">
      <c r="A25" s="145" t="s">
        <v>25</v>
      </c>
      <c r="B25" s="137">
        <v>188019.78698999982</v>
      </c>
      <c r="C25" s="146">
        <v>100</v>
      </c>
      <c r="D25" s="146"/>
      <c r="E25" s="139">
        <v>903.79354176999982</v>
      </c>
      <c r="F25" s="146">
        <v>100</v>
      </c>
    </row>
    <row r="26" spans="1:6">
      <c r="A26" s="92"/>
      <c r="B26" s="147"/>
      <c r="C26" s="147"/>
      <c r="D26" s="147"/>
      <c r="E26" s="148"/>
      <c r="F26" s="148"/>
    </row>
    <row r="27" spans="1:6">
      <c r="A27" s="86"/>
      <c r="B27" s="87"/>
      <c r="C27" s="87"/>
      <c r="D27" s="87"/>
      <c r="E27" s="88"/>
      <c r="F27" s="88"/>
    </row>
    <row r="28" spans="1:6">
      <c r="A28" s="86" t="s">
        <v>82</v>
      </c>
    </row>
    <row r="29" spans="1:6">
      <c r="B29" s="56"/>
      <c r="C29" s="56"/>
      <c r="D29" s="56"/>
    </row>
    <row r="30" spans="1:6">
      <c r="B30" s="56"/>
      <c r="C30" s="56"/>
      <c r="D30" s="56"/>
    </row>
    <row r="31" spans="1:6">
      <c r="B31" s="56"/>
      <c r="C31" s="56"/>
      <c r="D31" s="56"/>
    </row>
    <row r="32" spans="1:6">
      <c r="B32" s="56"/>
      <c r="C32" s="56"/>
      <c r="D32" s="56"/>
    </row>
    <row r="33" spans="1:6">
      <c r="B33" s="56"/>
      <c r="C33" s="56"/>
      <c r="D33" s="56"/>
    </row>
    <row r="34" spans="1:6">
      <c r="B34" s="56"/>
      <c r="C34" s="56"/>
      <c r="D34" s="56"/>
    </row>
    <row r="35" spans="1:6">
      <c r="B35" s="56"/>
      <c r="C35" s="56"/>
      <c r="D35" s="56"/>
    </row>
    <row r="36" spans="1:6">
      <c r="B36" s="56"/>
      <c r="C36" s="56"/>
      <c r="D36" s="56"/>
    </row>
    <row r="37" spans="1:6">
      <c r="B37" s="56"/>
      <c r="C37" s="56"/>
      <c r="D37" s="56"/>
    </row>
    <row r="38" spans="1:6">
      <c r="B38" s="56"/>
      <c r="C38" s="56"/>
      <c r="D38" s="56"/>
    </row>
    <row r="39" spans="1:6">
      <c r="B39" s="56"/>
      <c r="C39" s="56"/>
      <c r="D39" s="56"/>
    </row>
    <row r="40" spans="1:6">
      <c r="B40" s="56"/>
      <c r="C40" s="56"/>
      <c r="D40" s="56"/>
    </row>
    <row r="41" spans="1:6">
      <c r="B41" s="56"/>
      <c r="C41" s="56"/>
      <c r="D41" s="56"/>
    </row>
    <row r="42" spans="1:6">
      <c r="B42" s="56"/>
      <c r="C42" s="56"/>
      <c r="D42" s="56"/>
    </row>
    <row r="43" spans="1:6">
      <c r="B43" s="56"/>
      <c r="C43" s="56"/>
      <c r="D43" s="56"/>
    </row>
    <row r="45" spans="1:6">
      <c r="E45" s="72"/>
      <c r="F45" s="72"/>
    </row>
    <row r="46" spans="1:6">
      <c r="E46" s="73"/>
      <c r="F46" s="71"/>
    </row>
    <row r="47" spans="1:6">
      <c r="A47" s="72"/>
      <c r="E47" s="72"/>
      <c r="F47" s="71"/>
    </row>
    <row r="48" spans="1:6">
      <c r="A48" s="72"/>
      <c r="E48" s="72"/>
      <c r="F48" s="71"/>
    </row>
    <row r="49" spans="1:6">
      <c r="A49" s="72"/>
      <c r="E49" s="72"/>
      <c r="F49" s="71"/>
    </row>
    <row r="50" spans="1:6">
      <c r="A50" s="72"/>
      <c r="E50" s="72"/>
    </row>
    <row r="51" spans="1:6">
      <c r="A51" s="72"/>
      <c r="E51" s="72"/>
    </row>
    <row r="52" spans="1:6">
      <c r="A52" s="72"/>
      <c r="E52" s="72"/>
    </row>
    <row r="53" spans="1:6">
      <c r="A53" s="72"/>
      <c r="E53" s="72"/>
    </row>
    <row r="54" spans="1:6">
      <c r="A54" s="72"/>
      <c r="E54" s="72"/>
    </row>
    <row r="55" spans="1:6">
      <c r="A55" s="72"/>
      <c r="E55" s="72"/>
    </row>
    <row r="56" spans="1:6">
      <c r="A56" s="72"/>
      <c r="E56" s="72"/>
    </row>
    <row r="57" spans="1:6">
      <c r="A57" s="72"/>
      <c r="E57" s="72"/>
    </row>
    <row r="58" spans="1:6">
      <c r="A58" s="72"/>
      <c r="E58" s="72"/>
    </row>
    <row r="59" spans="1:6">
      <c r="A59" s="72"/>
      <c r="E59" s="72"/>
    </row>
    <row r="60" spans="1:6">
      <c r="A60" s="72"/>
      <c r="E60" s="72"/>
    </row>
    <row r="61" spans="1:6">
      <c r="A61" s="72"/>
      <c r="E61" s="72"/>
    </row>
    <row r="62" spans="1:6">
      <c r="A62" s="72"/>
      <c r="E62" s="72"/>
    </row>
    <row r="63" spans="1:6">
      <c r="A63" s="72"/>
      <c r="E63" s="72"/>
    </row>
    <row r="64" spans="1:6">
      <c r="E64" s="72"/>
    </row>
  </sheetData>
  <mergeCells count="2">
    <mergeCell ref="B3:C3"/>
    <mergeCell ref="E3:F3"/>
  </mergeCells>
  <pageMargins left="0.75" right="0.75" top="1" bottom="1" header="0.5" footer="0.5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Servizio 2 - Mafalda Monda</dc:creator>
  <cp:keywords/>
  <dc:description/>
  <cp:lastModifiedBy>fabio iacobini</cp:lastModifiedBy>
  <cp:revision/>
  <dcterms:created xsi:type="dcterms:W3CDTF">2017-11-27T12:23:46Z</dcterms:created>
  <dcterms:modified xsi:type="dcterms:W3CDTF">2021-04-28T08:36:21Z</dcterms:modified>
  <cp:category/>
  <cp:contentStatus/>
</cp:coreProperties>
</file>